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D:\4861\12.5S-ATLĐ Báo cáo\ATLĐ\"/>
    </mc:Choice>
  </mc:AlternateContent>
  <xr:revisionPtr revIDLastSave="0" documentId="13_ncr:1_{E60C6A52-C5E6-498E-88F6-6916DB8C9593}" xr6:coauthVersionLast="47" xr6:coauthVersionMax="47" xr10:uidLastSave="{00000000-0000-0000-0000-000000000000}"/>
  <bookViews>
    <workbookView xWindow="-120" yWindow="-120" windowWidth="29040" windowHeight="15840" tabRatio="863" activeTab="11" xr2:uid="{00000000-000D-0000-FFFF-FFFF00000000}"/>
  </bookViews>
  <sheets>
    <sheet name="Tong hop tinhtrang Ko AT" sheetId="1" r:id="rId1"/>
    <sheet name="KGD" sheetId="2" r:id="rId2"/>
    <sheet name="KCN1" sheetId="3" r:id="rId3"/>
    <sheet name="KCN2" sheetId="4" r:id="rId4"/>
    <sheet name="KCN3" sheetId="5" r:id="rId5"/>
    <sheet name="Kim det A" sheetId="6" r:id="rId6"/>
    <sheet name="Kim det B" sheetId="7" r:id="rId7"/>
    <sheet name="Technics" sheetId="8" r:id="rId8"/>
    <sheet name="QLCL" sheetId="9" r:id="rId9"/>
    <sheet name="XTKT" sheetId="10" r:id="rId10"/>
    <sheet name="CTSX" sheetId="11" r:id="rId11"/>
    <sheet name="QLKD" sheetId="12" r:id="rId12"/>
  </sheets>
  <definedNames>
    <definedName name="_xlnm._FilterDatabase" localSheetId="3" hidden="1">'KCN2'!$A$8:$I$33</definedName>
    <definedName name="Z_2C8BFA3A_B0A2_4748_A16C_6ACED1E198AB_.wvu.Cols" localSheetId="0" hidden="1">'Tong hop tinhtrang Ko AT'!$Q:$AN</definedName>
    <definedName name="Z_2C8BFA3A_B0A2_4748_A16C_6ACED1E198AB_.wvu.PrintTitles" localSheetId="10" hidden="1">CTSX!$1:$8</definedName>
    <definedName name="Z_2C8BFA3A_B0A2_4748_A16C_6ACED1E198AB_.wvu.PrintTitles" localSheetId="2" hidden="1">'KCN1'!$1:$8</definedName>
    <definedName name="Z_2C8BFA3A_B0A2_4748_A16C_6ACED1E198AB_.wvu.PrintTitles" localSheetId="3" hidden="1">'KCN2'!$1:$8</definedName>
    <definedName name="Z_2C8BFA3A_B0A2_4748_A16C_6ACED1E198AB_.wvu.PrintTitles" localSheetId="4" hidden="1">'KCN3'!$1:$8</definedName>
    <definedName name="Z_2C8BFA3A_B0A2_4748_A16C_6ACED1E198AB_.wvu.PrintTitles" localSheetId="1" hidden="1">KGD!$1:$8</definedName>
    <definedName name="Z_2C8BFA3A_B0A2_4748_A16C_6ACED1E198AB_.wvu.PrintTitles" localSheetId="5" hidden="1">'Kim det A'!$1:$8</definedName>
    <definedName name="Z_2C8BFA3A_B0A2_4748_A16C_6ACED1E198AB_.wvu.PrintTitles" localSheetId="6" hidden="1">'Kim det B'!$1:$8</definedName>
    <definedName name="Z_2C8BFA3A_B0A2_4748_A16C_6ACED1E198AB_.wvu.PrintTitles" localSheetId="8" hidden="1">QLCL!$1:$8</definedName>
    <definedName name="Z_2C8BFA3A_B0A2_4748_A16C_6ACED1E198AB_.wvu.PrintTitles" localSheetId="11" hidden="1">QLKD!$1:$8</definedName>
    <definedName name="Z_2C8BFA3A_B0A2_4748_A16C_6ACED1E198AB_.wvu.PrintTitles" localSheetId="7" hidden="1">Technics!$1:$8</definedName>
    <definedName name="Z_2C8BFA3A_B0A2_4748_A16C_6ACED1E198AB_.wvu.PrintTitles" localSheetId="9" hidden="1">XTKT!$1:$8</definedName>
  </definedNames>
  <calcPr calcId="191029"/>
  <customWorkbookViews>
    <customWorkbookView name="1177 - Personal View" guid="{2C8BFA3A-B0A2-4748-A16C-6ACED1E198AB}" mergeInterval="0" personalView="1" maximized="1" xWindow="1" yWindow="1" windowWidth="1276" windowHeight="794" tabRatio="86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 l="1"/>
  <c r="BF31" i="1"/>
  <c r="BF14" i="1"/>
  <c r="BL44" i="1" l="1"/>
  <c r="BI44" i="1"/>
  <c r="BI12" i="1"/>
  <c r="BL12" i="1"/>
  <c r="B9" i="1" l="1"/>
  <c r="B10" i="1"/>
  <c r="B11" i="1"/>
  <c r="B12" i="1"/>
  <c r="B13" i="1"/>
  <c r="B18" i="1"/>
  <c r="B19" i="1"/>
  <c r="B17" i="1"/>
  <c r="BI33" i="1"/>
  <c r="BI30" i="1"/>
  <c r="BI29" i="1"/>
  <c r="BI17" i="1"/>
  <c r="BI14" i="1"/>
  <c r="BI13" i="1"/>
  <c r="BI52" i="1" l="1"/>
  <c r="BH52" i="1"/>
  <c r="BG52" i="1"/>
  <c r="BH36" i="1"/>
  <c r="BG36" i="1"/>
  <c r="BI36" i="1"/>
  <c r="BH20" i="1"/>
  <c r="BG20" i="1"/>
  <c r="BI20" i="1"/>
  <c r="D42" i="1"/>
  <c r="D43" i="1"/>
  <c r="D44" i="1"/>
  <c r="D45" i="1"/>
  <c r="D46" i="1"/>
  <c r="D49" i="1"/>
  <c r="D51" i="1"/>
  <c r="BF44" i="1"/>
  <c r="BF27" i="1"/>
  <c r="BF11" i="1"/>
  <c r="BF33" i="1"/>
  <c r="BF29" i="1"/>
  <c r="BF28" i="1"/>
  <c r="BF25" i="1"/>
  <c r="BF17" i="1"/>
  <c r="BF13" i="1"/>
  <c r="BF12" i="1"/>
  <c r="BF9" i="1"/>
  <c r="BE52" i="1" l="1"/>
  <c r="BD52" i="1"/>
  <c r="BF52" i="1"/>
  <c r="BE36" i="1"/>
  <c r="BD36" i="1"/>
  <c r="BF36" i="1"/>
  <c r="BE20" i="1"/>
  <c r="BD20" i="1"/>
  <c r="BF20" i="1"/>
  <c r="BC41" i="1"/>
  <c r="BC33" i="1"/>
  <c r="BC29" i="1"/>
  <c r="BC28" i="1"/>
  <c r="BC27" i="1"/>
  <c r="BC25" i="1"/>
  <c r="BC17" i="1"/>
  <c r="BC13" i="1"/>
  <c r="BC12" i="1"/>
  <c r="BC11" i="1"/>
  <c r="BC9" i="1"/>
  <c r="BC10" i="1"/>
  <c r="BC45" i="1"/>
  <c r="BC42" i="1"/>
  <c r="BC52" i="1" s="1"/>
  <c r="BB20" i="1"/>
  <c r="BA20" i="1"/>
  <c r="BB36" i="1"/>
  <c r="BA36" i="1"/>
  <c r="BB52" i="1"/>
  <c r="BA52" i="1"/>
  <c r="AY52" i="1"/>
  <c r="AX52" i="1"/>
  <c r="AZ41" i="1"/>
  <c r="AZ52" i="1" s="1"/>
  <c r="AY36" i="1"/>
  <c r="AX36" i="1"/>
  <c r="AZ35" i="1"/>
  <c r="AZ33" i="1"/>
  <c r="AZ29" i="1"/>
  <c r="AZ28" i="1"/>
  <c r="AZ27" i="1"/>
  <c r="AZ25" i="1"/>
  <c r="AY20" i="1"/>
  <c r="AX20" i="1"/>
  <c r="AZ19" i="1"/>
  <c r="AZ17" i="1"/>
  <c r="AZ13" i="1"/>
  <c r="AZ12" i="1"/>
  <c r="AZ11" i="1"/>
  <c r="AZ9" i="1"/>
  <c r="H7" i="6"/>
  <c r="BC36" i="1" l="1"/>
  <c r="BC20" i="1"/>
  <c r="AZ36" i="1"/>
  <c r="AZ20" i="1"/>
  <c r="AW33" i="1"/>
  <c r="AW30" i="1"/>
  <c r="AW29" i="1"/>
  <c r="AW28" i="1"/>
  <c r="AW27" i="1"/>
  <c r="AW26" i="1"/>
  <c r="AW25" i="1"/>
  <c r="AW10" i="1"/>
  <c r="AW11" i="1"/>
  <c r="AW12" i="1"/>
  <c r="AW13" i="1"/>
  <c r="AW14" i="1"/>
  <c r="AW17" i="1"/>
  <c r="H7" i="2" l="1"/>
  <c r="AW9" i="1"/>
  <c r="AW36" i="1"/>
  <c r="AV52" i="1"/>
  <c r="AU52" i="1"/>
  <c r="AV36" i="1"/>
  <c r="AU36" i="1"/>
  <c r="AV20" i="1"/>
  <c r="AU20" i="1"/>
  <c r="H7" i="5"/>
  <c r="H7" i="12"/>
  <c r="H7" i="7"/>
  <c r="H7" i="10"/>
  <c r="AW20" i="1" l="1"/>
  <c r="H7" i="4"/>
  <c r="AT19" i="1"/>
  <c r="AT17" i="1"/>
  <c r="AT13" i="1"/>
  <c r="AT11" i="1"/>
  <c r="AT10" i="1"/>
  <c r="AT9" i="1"/>
  <c r="AQ17" i="1"/>
  <c r="AQ14" i="1"/>
  <c r="AQ13" i="1"/>
  <c r="AQ12" i="1"/>
  <c r="AQ11" i="1"/>
  <c r="AQ10" i="1"/>
  <c r="AQ9" i="1"/>
  <c r="S17" i="1"/>
  <c r="S14" i="1"/>
  <c r="S12" i="1"/>
  <c r="S11" i="1"/>
  <c r="S10" i="1"/>
  <c r="S9" i="1"/>
  <c r="P17" i="1"/>
  <c r="P10" i="1"/>
  <c r="P9" i="1"/>
  <c r="M17" i="1"/>
  <c r="M19" i="1"/>
  <c r="M10" i="1"/>
  <c r="M11" i="1"/>
  <c r="M12" i="1"/>
  <c r="M13" i="1"/>
  <c r="M9" i="1"/>
  <c r="J10" i="1"/>
  <c r="J12" i="1"/>
  <c r="J13" i="1"/>
  <c r="J17" i="1"/>
  <c r="J18" i="1"/>
  <c r="J19" i="1"/>
  <c r="J9" i="1"/>
  <c r="G19" i="1"/>
  <c r="G11" i="1"/>
  <c r="D26" i="1"/>
  <c r="D27" i="1"/>
  <c r="D28" i="1"/>
  <c r="D29" i="1"/>
  <c r="D30" i="1"/>
  <c r="D33" i="1"/>
  <c r="D34" i="1"/>
  <c r="D35" i="1"/>
  <c r="D25" i="1"/>
  <c r="J34" i="1"/>
  <c r="J33" i="1"/>
  <c r="J29" i="1"/>
  <c r="J28" i="1"/>
  <c r="J25" i="1"/>
  <c r="S26" i="1"/>
  <c r="S27" i="1"/>
  <c r="S28" i="1"/>
  <c r="AQ26" i="1"/>
  <c r="AQ27" i="1"/>
  <c r="AQ28" i="1"/>
  <c r="AQ29" i="1"/>
  <c r="AQ30" i="1"/>
  <c r="AQ33" i="1"/>
  <c r="AQ25" i="1"/>
  <c r="AT26" i="1"/>
  <c r="AT27" i="1"/>
  <c r="AT29" i="1"/>
  <c r="AT33" i="1"/>
  <c r="AT35" i="1"/>
  <c r="AT25" i="1"/>
  <c r="AQ46" i="1"/>
  <c r="AQ43" i="1"/>
  <c r="AQ41" i="1"/>
  <c r="S46" i="1"/>
  <c r="S41" i="1"/>
  <c r="M49" i="1"/>
  <c r="M41" i="1"/>
  <c r="J42" i="1"/>
  <c r="J44" i="1"/>
  <c r="J49" i="1"/>
  <c r="J51" i="1"/>
  <c r="G51" i="1"/>
  <c r="G43" i="1"/>
  <c r="D41" i="1"/>
  <c r="BL52" i="1"/>
  <c r="AW46" i="1"/>
  <c r="H7" i="3"/>
  <c r="BL36" i="1"/>
  <c r="BL20" i="1"/>
  <c r="D9" i="1"/>
  <c r="AT51" i="1"/>
  <c r="AS20" i="1"/>
  <c r="AR20" i="1"/>
  <c r="AS36" i="1"/>
  <c r="AR36" i="1"/>
  <c r="AS52" i="1"/>
  <c r="AR52" i="1"/>
  <c r="AO39" i="1"/>
  <c r="AO23" i="1"/>
  <c r="AP52" i="1"/>
  <c r="AO52" i="1"/>
  <c r="AP36" i="1"/>
  <c r="AO36" i="1"/>
  <c r="AP20" i="1"/>
  <c r="AO20" i="1"/>
  <c r="BJ23" i="1"/>
  <c r="D10" i="1"/>
  <c r="D11" i="1"/>
  <c r="D12" i="1"/>
  <c r="D13" i="1"/>
  <c r="D14" i="1"/>
  <c r="D17" i="1"/>
  <c r="D18" i="1"/>
  <c r="D19" i="1"/>
  <c r="S33" i="1"/>
  <c r="S30" i="1"/>
  <c r="S25" i="1"/>
  <c r="B39" i="1"/>
  <c r="B23" i="1"/>
  <c r="M35" i="1"/>
  <c r="P33" i="1"/>
  <c r="M29" i="1"/>
  <c r="M28" i="1"/>
  <c r="M27" i="1"/>
  <c r="P26" i="1"/>
  <c r="P25" i="1"/>
  <c r="M26" i="1"/>
  <c r="M25" i="1"/>
  <c r="BJ39" i="1"/>
  <c r="BK52" i="1"/>
  <c r="BJ52" i="1"/>
  <c r="AN52" i="1"/>
  <c r="AM52" i="1"/>
  <c r="AL52" i="1"/>
  <c r="AK52" i="1"/>
  <c r="AJ52" i="1"/>
  <c r="AI52" i="1"/>
  <c r="AH52" i="1"/>
  <c r="AG52" i="1"/>
  <c r="AF52" i="1"/>
  <c r="AE52" i="1"/>
  <c r="AD52" i="1"/>
  <c r="AC52" i="1"/>
  <c r="AB52" i="1"/>
  <c r="AA52" i="1"/>
  <c r="Z52" i="1"/>
  <c r="Y52" i="1"/>
  <c r="X52" i="1"/>
  <c r="W52" i="1"/>
  <c r="V52" i="1"/>
  <c r="U52" i="1"/>
  <c r="T52" i="1"/>
  <c r="R52" i="1"/>
  <c r="Q52" i="1"/>
  <c r="P52" i="1"/>
  <c r="O52" i="1"/>
  <c r="N52" i="1"/>
  <c r="L52" i="1"/>
  <c r="K52" i="1"/>
  <c r="I52" i="1"/>
  <c r="C52" i="1"/>
  <c r="B52" i="1"/>
  <c r="BK36" i="1"/>
  <c r="BJ36" i="1"/>
  <c r="AN36" i="1"/>
  <c r="AM36" i="1"/>
  <c r="AL36" i="1"/>
  <c r="AK36" i="1"/>
  <c r="AJ36" i="1"/>
  <c r="AI36" i="1"/>
  <c r="AH36" i="1"/>
  <c r="AG36" i="1"/>
  <c r="AF36" i="1"/>
  <c r="AE36" i="1"/>
  <c r="AD36" i="1"/>
  <c r="AC36" i="1"/>
  <c r="AB36" i="1"/>
  <c r="AA36" i="1"/>
  <c r="Z36" i="1"/>
  <c r="Y36" i="1"/>
  <c r="X36" i="1"/>
  <c r="W36" i="1"/>
  <c r="V36" i="1"/>
  <c r="U36" i="1"/>
  <c r="T36" i="1"/>
  <c r="R36" i="1"/>
  <c r="Q36" i="1"/>
  <c r="O36" i="1"/>
  <c r="N36" i="1"/>
  <c r="L36" i="1"/>
  <c r="K36" i="1"/>
  <c r="I36" i="1"/>
  <c r="H36" i="1"/>
  <c r="F36" i="1"/>
  <c r="E36" i="1"/>
  <c r="C36" i="1"/>
  <c r="B36" i="1"/>
  <c r="AN20" i="1"/>
  <c r="AM20" i="1"/>
  <c r="AL20" i="1"/>
  <c r="AK20" i="1"/>
  <c r="AJ20" i="1"/>
  <c r="AI20" i="1"/>
  <c r="AH20" i="1"/>
  <c r="AG20" i="1"/>
  <c r="AF20" i="1"/>
  <c r="AE20" i="1"/>
  <c r="AD20" i="1"/>
  <c r="AC20" i="1"/>
  <c r="AB20" i="1"/>
  <c r="AA20" i="1"/>
  <c r="Z20" i="1"/>
  <c r="Y20" i="1"/>
  <c r="X20" i="1"/>
  <c r="W20" i="1"/>
  <c r="V20" i="1"/>
  <c r="U20" i="1"/>
  <c r="T20" i="1"/>
  <c r="BK20" i="1"/>
  <c r="BJ20" i="1"/>
  <c r="R20" i="1"/>
  <c r="Q20" i="1"/>
  <c r="O20" i="1"/>
  <c r="N20" i="1"/>
  <c r="L20" i="1"/>
  <c r="K20" i="1"/>
  <c r="I20" i="1"/>
  <c r="H20" i="1"/>
  <c r="F20" i="1"/>
  <c r="E20" i="1"/>
  <c r="C20" i="1"/>
  <c r="B20" i="1"/>
  <c r="G36" i="1"/>
  <c r="G20" i="1" l="1"/>
  <c r="P20" i="1"/>
  <c r="M52" i="1"/>
  <c r="AT36" i="1"/>
  <c r="J36" i="1"/>
  <c r="AT52" i="1"/>
  <c r="AW52" i="1"/>
  <c r="AQ36" i="1"/>
  <c r="S36" i="1"/>
  <c r="P36" i="1"/>
  <c r="M36" i="1"/>
  <c r="S52" i="1"/>
  <c r="M20" i="1"/>
  <c r="S20" i="1"/>
  <c r="AQ20" i="1"/>
  <c r="AQ52" i="1"/>
  <c r="D36" i="1"/>
  <c r="J20" i="1"/>
  <c r="D52" i="1"/>
  <c r="AT20" i="1"/>
  <c r="D20" i="1"/>
  <c r="E52" i="1" l="1"/>
  <c r="F52" i="1" l="1"/>
  <c r="G52" i="1"/>
  <c r="J41" i="1" l="1"/>
  <c r="J52" i="1" s="1"/>
  <c r="H52" i="1"/>
</calcChain>
</file>

<file path=xl/sharedStrings.xml><?xml version="1.0" encoding="utf-8"?>
<sst xmlns="http://schemas.openxmlformats.org/spreadsheetml/2006/main" count="951" uniqueCount="310">
  <si>
    <t>Công ty TNHH Kim May Organ (Việt Nam)</t>
  </si>
  <si>
    <t>Ban an toàn ONV</t>
  </si>
  <si>
    <t>Stt</t>
  </si>
  <si>
    <t>Công đoạn</t>
  </si>
  <si>
    <t>Tình trạng không an toàn</t>
  </si>
  <si>
    <t>Hình ảnh khắc phục</t>
  </si>
  <si>
    <t>Ngày hoàn tất</t>
  </si>
  <si>
    <t>Ngày phát hiện</t>
  </si>
  <si>
    <t>Tổng số</t>
  </si>
  <si>
    <t>Đã khắc phục</t>
  </si>
  <si>
    <t>Chưa khắc phục</t>
  </si>
  <si>
    <t>合計</t>
  </si>
  <si>
    <t>Kỳ hạn</t>
  </si>
  <si>
    <t>Số vụ không an toàn</t>
  </si>
  <si>
    <t>工場</t>
  </si>
  <si>
    <t>ミシン 家庭針</t>
  </si>
  <si>
    <t>ミシン 工業針 X1</t>
  </si>
  <si>
    <t>ミシン 工業針 X2</t>
  </si>
  <si>
    <t>ミシン 工業針 X3</t>
  </si>
  <si>
    <t>メリヤス A</t>
  </si>
  <si>
    <t>メリヤス B</t>
  </si>
  <si>
    <t xml:space="preserve">電子 </t>
  </si>
  <si>
    <t>品質保証 (QLCL)</t>
  </si>
  <si>
    <t>経営 (QLKD)</t>
  </si>
  <si>
    <t>4月</t>
  </si>
  <si>
    <t>5月</t>
  </si>
  <si>
    <t>6月</t>
  </si>
  <si>
    <t>7月</t>
  </si>
  <si>
    <t>8月</t>
  </si>
  <si>
    <t>9月</t>
  </si>
  <si>
    <t>10月</t>
  </si>
  <si>
    <t>11月</t>
  </si>
  <si>
    <t>12月</t>
  </si>
  <si>
    <t>1月</t>
  </si>
  <si>
    <t>2月</t>
  </si>
  <si>
    <t>3月</t>
  </si>
  <si>
    <t>Hình ảnh không đạt</t>
  </si>
  <si>
    <t>生産統括 (CTSX)</t>
  </si>
  <si>
    <t>NM/BP</t>
  </si>
  <si>
    <t>KCN2</t>
  </si>
  <si>
    <t>Mimisuri</t>
  </si>
  <si>
    <t>技術推進 (XTKT)</t>
  </si>
  <si>
    <t>Phân loại Ktra định kỳ-Hằng ngày</t>
  </si>
  <si>
    <t>Ngày kiểm tra: 01/04/2024 ~ 31/03/2025</t>
  </si>
  <si>
    <t>TỔNG HỢP BÁO CÁO TÌNH TRẠNG KHÔNG AN TOÀN KGĐ THÁNG 04/2024~03/2025</t>
  </si>
  <si>
    <t>TỔNG HỢP BÁO CÁO TÌNH TRẠNG KHÔNG AN TOÀN KCN1 THÁNG 04/2024~03/2025</t>
  </si>
  <si>
    <t>TỔNG HỢP BÁO CÁO TÌNH TRẠNG KHÔNG AN TOÀN KCN2 THÁNG 04/2024~03/2025</t>
  </si>
  <si>
    <t>TỔNG HỢP BÁO CÁO TÌNH TRẠNG KHÔNG AN TOÀN KIM DỆT A THÁNG 04/2024~03/2025</t>
  </si>
  <si>
    <t>TỔNG HỢP BÁO CÁO TÌNH TRẠNG KHÔNG AN TOÀN KIM DỆT B THÁNG 04/2024~03/2025</t>
  </si>
  <si>
    <t>TỔNG HỢP BÁO CÁO TÌNH TRẠNG KHÔNG AN TOÀN TECHNICS THÁNG 04/2024~03/2025</t>
  </si>
  <si>
    <t>TỔNG HỢP BÁO CÁO TÌNH TRẠNG KHÔNG AN TOÀN QLCL THÁNG 04/2024~03/2025</t>
  </si>
  <si>
    <t>TỔNG HỢP BÁO CÁO TÌNH TRẠNG KHÔNG AN TOÀN XTKT THÁNG 04/2024~03/2025</t>
  </si>
  <si>
    <t>TỔNG HỢP BÁO CÁO TÌNH TRẠNG KHÔNG AN TOÀN CTSX THÁNG 04/2024~03/2025</t>
  </si>
  <si>
    <t>TỔNG HỢP BÁO CÁO TÌNH TRẠNG KHÔNG AN TOÀN QLKD THÁNG 04/2024~03/2025</t>
  </si>
  <si>
    <t>Máy Mimi số 6 : bộ phận dây đai không gắn nắp bao che an toàn</t>
  </si>
  <si>
    <t>P5</t>
  </si>
  <si>
    <t>Ngay cổng bảo vệ phía đường số 22</t>
  </si>
  <si>
    <t>Khu vực nhà xe tạm (khu lưu chưa hóa chất CPL)</t>
  </si>
  <si>
    <t>Cỏ lá cây khô không thu gom, đang mùa nắng nóng, nguy cơ phát sinh đám cháy cao</t>
  </si>
  <si>
    <t>Dốc lên xuống : sắt gân bị bông tróc, nguy cơ mất an toàn khá cao</t>
  </si>
  <si>
    <t>安全パトロール実施件数 (TÌNH TRẠNG KHÔNG AN TOÀN NĂM 2024-2025)</t>
  </si>
  <si>
    <t>Dốc lên xuống: phát hiện nhiều vụn lưỡi dao cắt rơi rớt, nguy cơ mất an toàn cao</t>
  </si>
  <si>
    <t>Khu vực đường nội bộ (khu lưu chứa hóa chất CPL)</t>
  </si>
  <si>
    <t>Anh Phong (1210) tài xế lái xe nâng hàng di chuyển trong đường nội bộ đi qua tấm đan cống thoát nước làm vỡ, sụp cống gây mất an toàn</t>
  </si>
  <si>
    <t>Can Axit rỗng sau khi sử dụng vẫn còn một ít hóa chất bên trong để ngoài trời không có bao che khu vực gây mất an toàn và ảnh hưởng tới môi trường</t>
  </si>
  <si>
    <t>Xử lý nước thải KCN</t>
  </si>
  <si>
    <t>Phòng CNC</t>
  </si>
  <si>
    <t>Khu vực tập kết dầu nhớt để bên dưới tủ điện phân phối, nguy cơ cháy nổ cao</t>
  </si>
  <si>
    <t>P3</t>
  </si>
  <si>
    <t>Khu vực cửa cuốn ra vào công đoạn đóng gói máy KCN</t>
  </si>
  <si>
    <t>Xe đẩy kim không có gờ bao che ngăn dầu nhớt, kim sau khi rửa để trên xe tràn đổ ra ngoài sàn nhà gây mất an toàn</t>
  </si>
  <si>
    <t>Shisen</t>
  </si>
  <si>
    <t>KCN1</t>
  </si>
  <si>
    <t>Hằng ngày</t>
  </si>
  <si>
    <t>Anh Sơn 0136 (Kho vật tư) không để ý quan sát khi làm việc ngồi dưới cửa cuốn đang hạ xuống bị cửa đè lên người. 
=&gt; Làm vạch phân cách khu vực cấm ngồi và biển cảnh báo cho nhân viên</t>
  </si>
  <si>
    <t>Camera bãi rác 
(Khu vực tường của KTSX)</t>
  </si>
  <si>
    <t>Ổ điện để ngoài trời không có nắp che chắn</t>
  </si>
  <si>
    <t>Định kỳ</t>
  </si>
  <si>
    <t>Bồn ngâm dầu hiện đang che bằng bạt bên trên, nguy cơ mưa tạt tràn đổ dầu ra ngoài môi trường</t>
  </si>
  <si>
    <t>KTSX</t>
  </si>
  <si>
    <t>Máy Sentou số 3 bị hư nắp che dây đai truyền động</t>
  </si>
  <si>
    <t>Sentou</t>
  </si>
  <si>
    <t>Trục quay không có nắp che chắn</t>
  </si>
  <si>
    <t>Đánh bóng tay</t>
  </si>
  <si>
    <t>Nắp che trục quay máy số 2 bị hở</t>
  </si>
  <si>
    <t>Delta</t>
  </si>
  <si>
    <t>Tủ đựng hóa chất để các can hóa chất quá cao, nguy hiểm</t>
  </si>
  <si>
    <t>XLNT</t>
  </si>
  <si>
    <t>Bình gas để ngay tại vị trí ổ điện</t>
  </si>
  <si>
    <t>Đóng gói</t>
  </si>
  <si>
    <t>Máy công cụ dùng chung</t>
  </si>
  <si>
    <t>Máy mài 2 đá có độ hở hơn 2li, nguy hiểm khi làm việc</t>
  </si>
  <si>
    <t>Dập phôi</t>
  </si>
  <si>
    <t>Bộ sensor không có nắp che chắn, rủi ro mất an toàn và hư hỏng thiết bị</t>
  </si>
  <si>
    <t>Bàn kiểm phẩm</t>
  </si>
  <si>
    <t>Bình Acetylen hết hạn sử dụng, nguy hiểm khi làm việc</t>
  </si>
  <si>
    <t>QOA</t>
  </si>
  <si>
    <t>Nhân viên không mang giày bảo hộ khi làm việc</t>
  </si>
  <si>
    <t>Góc máng đèn sắt nhọn lấn ra bên ngoài lối đi (nguy hiểm khi di chuyển qua lại)</t>
  </si>
  <si>
    <t>Lối vào nhà xưởng</t>
  </si>
  <si>
    <t>Phần xi măng tại dốc vào nhà xưởng bị bể, nguy cơ trượt ngã, đổ hàng hóa</t>
  </si>
  <si>
    <t>Không sử dụng ,chờ kiểm định
23/5</t>
  </si>
  <si>
    <t>I. Số liệu kiểm tra tổng (định kỳ hằng tháng + hằng ngày)</t>
  </si>
  <si>
    <t>II. Số liệu kiểm tra định kỳ hằng tháng</t>
  </si>
  <si>
    <t>III. Số liệu kiểm tra hằng ngày</t>
  </si>
  <si>
    <t>Dây curoa máy mài không được che chắn, nguy hiểm khi làm việc</t>
  </si>
  <si>
    <t>CĐ Hiratory</t>
  </si>
  <si>
    <t>CĐ Mekki</t>
  </si>
  <si>
    <t>Ổ điện để ngoài trời không được che chắn, nguy cơ chạm chập cháy nổ cao</t>
  </si>
  <si>
    <t>Trục quay không được che chắn, nguy hiểm khi làm việc</t>
  </si>
  <si>
    <t>Mái tôn không được bao bọc, nguy hiểm khi kiểm tra</t>
  </si>
  <si>
    <t>Khu vực bình nén khí</t>
  </si>
  <si>
    <t>Bánh răng không được che chắn, nguy hiểm khi làm việc</t>
  </si>
  <si>
    <t>CĐ Mimisuri</t>
  </si>
  <si>
    <t>Nhân viên khi chỉnh sửa máy xong, không giám sát và không đóng nắp bao che dây đai lại, nguy cơ tai nạn cao</t>
  </si>
  <si>
    <t>CĐ nắn kim</t>
  </si>
  <si>
    <t>KCN3</t>
  </si>
  <si>
    <t>CĐ Dập phôi</t>
  </si>
  <si>
    <t>Cửa ra vào CĐ khi thao tác đóng mở có lực khá mạnh, tiềm ẩn nguy cơ gây tai nạn</t>
  </si>
  <si>
    <t>Nhân viên khi chỉnh sửa máy, máy đang hoạt động nhưng không có cảnh báo cũng như bao che khu vực, nguy hiểm khi làm việc</t>
  </si>
  <si>
    <t>Đường ống dẫn nước được lắp đặt nổi bên ngoài nhà xưởng nên bị ảnh hưởng bởi nhiệt độ bên ngoài làm nước khá nóng, không thể sử dụng để rửa mắt khi có sự cố</t>
  </si>
  <si>
    <t>Máy rửa HC Torikuro</t>
  </si>
  <si>
    <t>Máy Mimi đánh bóng</t>
  </si>
  <si>
    <t>Hirasaki (Mài mũi dẹp)</t>
  </si>
  <si>
    <t>CĐ Bareru</t>
  </si>
  <si>
    <t>Khóa an toàn của palang bị hư, nguy hiểm khi sử dụng</t>
  </si>
  <si>
    <t>Khu vực rửa tay nhà vệ sinh</t>
  </si>
  <si>
    <t>Bóng đèn bị rời ra khỏi máng, nguy cơ rơi rớt</t>
  </si>
  <si>
    <t>CĐ Delta</t>
  </si>
  <si>
    <t>Nhân viên sử dụng điện tại máy để sạc vật dụng cá nhân, nguy cơ cháy nổ</t>
  </si>
  <si>
    <t>CĐ Magaritori</t>
  </si>
  <si>
    <t>Dây đai không có nắp che chắn, nguy hiểm khi làm việc</t>
  </si>
  <si>
    <t>Nhờ quản lý nhắc nhở nhân viên khi thực hiện thao tác chỉnh sửa máy cần phải rào chắn và cách ly khu vực, ngăn không cho người khác qua lại để tránh xảy ra tai nạn đáng tiếc. Xin cảm ơn! (BAT)</t>
  </si>
  <si>
    <t>Khu vực bồn ngâm dầu</t>
  </si>
  <si>
    <t>Dây điện hàn bị hư hòng, lòi lõi đồng ra bên ngoài, nguy cơ điện giật khi làm việc</t>
  </si>
  <si>
    <t>Điện lạnh</t>
  </si>
  <si>
    <t>Nhân viên vệ sinh, sửa chữa máy lạnh không đeo đai an toàn và không có người canh gác, giám sát khi làm việc trên cao. Nguy cơ xảy ra tai nạn lao động cao trong quá trình làm việc</t>
  </si>
  <si>
    <t>Cầu thang khu vực nhà xe</t>
  </si>
  <si>
    <t>Cầu thang khu vực nhà xe bị bung thanh sắt, nguy cơ gây tai nạn</t>
  </si>
  <si>
    <t>CĐ Shinsen NM5</t>
  </si>
  <si>
    <t>Dây điện nối ngang cửa để vệ sinh máy lạnh, bị cửa kẹt dập lòi dây đồng, nguy hiểm khi làm việc</t>
  </si>
  <si>
    <t>P1,P5</t>
  </si>
  <si>
    <t>Cấp dưỡng</t>
  </si>
  <si>
    <t>Trạm cấp Gas số lượng bình Gas vượt quá 4 bình so với qui định</t>
  </si>
  <si>
    <t>CĐ Sokonuki</t>
  </si>
  <si>
    <t>Cầu thang thoát hiểm</t>
  </si>
  <si>
    <t>Khung rào cửa sổ lâu ngày bị mục lòi ra các thanh sắt nhọn, mái che bằng sắt đưa ra, nguy hiểm khi sử dụng thang để thoát hiểm</t>
  </si>
  <si>
    <t>Dây curoa máy không được che chắn, nguy hiểm khi làm việc</t>
  </si>
  <si>
    <t>Tủ điện phân phối</t>
  </si>
  <si>
    <t>Khu vực sau lưng phòng họp (phía nhà rác sinh hoạt)</t>
  </si>
  <si>
    <t>Ống nhựa bọc dây chống sét bị vỡ, nguy cơ mất an toàn</t>
  </si>
  <si>
    <t>Khung cửa thông gió bị hư hỏng, khung sắt bị bung lòi ra bên ngoài.</t>
  </si>
  <si>
    <t>Bình Gas để kế bên ổ điện, nguy cơ xì ga có thể phát sinh cháy nổ</t>
  </si>
  <si>
    <t>Khu vực lưu chứa gas</t>
  </si>
  <si>
    <t>TỔNG HỢP BÁO CÁO TÌNH TRẠNG KHÔNG AN TOÀN KCN3 THÁNG 04/2024~03/2025</t>
  </si>
  <si>
    <t>Jido</t>
  </si>
  <si>
    <t>Nắp bao che dây đai an toàn bị bung ra, nguy hiểm khi làm việc</t>
  </si>
  <si>
    <t>Dây đai an toàn và khung máy sàn kim không được bao che, nguy hiểm khi làm việc</t>
  </si>
  <si>
    <t>CĐ Hashike</t>
  </si>
  <si>
    <t>CĐ Mizokiri</t>
  </si>
  <si>
    <t>Nhân viên sạc điện thoại tại nơi làm việc</t>
  </si>
  <si>
    <t>Nắp hố gas bị mục nát, nguy hiểm khi thao tác sửa chữa, vệ sinh máy lạnh</t>
  </si>
  <si>
    <t>Khu vực cục nóng máy lạnh</t>
  </si>
  <si>
    <t>Nhân viên sau khi chỉnh sửa máy, khi vận hành máy lại không đậy nắp bao che an toàn, nguy cơ gây tai nạn
=&gt; Kiểm tra lại thao tác làm việc của nhân viên</t>
  </si>
  <si>
    <t>Nhờ quản lý nhắc nhở nhân viên lưu ý khi thực hiện tháo gỡ các thiết bị che chắn khi sửa chữa và lắp lại trước khi vận hành máy hoạt động trở lại. BAT</t>
  </si>
  <si>
    <t>Cắt bỏ phần dây bị hư</t>
  </si>
  <si>
    <t>Khu vực cục nóng máy lạnh (Phía thùng ngâm dầu cũ)</t>
  </si>
  <si>
    <t>Nhân viên phơi giày BH trên cục nóng máy</t>
  </si>
  <si>
    <t>CĐ đóng gói</t>
  </si>
  <si>
    <t>Dây đai máy đóng gói không được chen kín hoàn toàn, nguy hiểm khi sử dụng</t>
  </si>
  <si>
    <t>Khu vực Tiện</t>
  </si>
  <si>
    <t>Nhân viên không đeo kính bảo hộ khi làm việc, chỉnh sửa máy (gác kính trên nón)</t>
  </si>
  <si>
    <t>Máy mài (loại cũ) không có tấm chặn đầu bên phải, nguy cơ đá vỡ văng trúng người lao động</t>
  </si>
  <si>
    <t>Khu vực máy Mài</t>
  </si>
  <si>
    <t>Ổ điện bị vỡ nắp che, nguy hiểm khi sử dụng</t>
  </si>
  <si>
    <t>Máy Mimi số 8, bộ rung kim tại vị trí lắp đặt cảm biến có nguy vơ xảy ra tai nạn kẹt tay</t>
  </si>
  <si>
    <t>Máy Mizo số 50, nắp che dây đai bị hư, không đóng kín khi hoạt động</t>
  </si>
  <si>
    <t>Dây đai không được che kín hoàn toàn, nguy hiểm khi làm việc</t>
  </si>
  <si>
    <t>Dốc cửa ra vào không đảm bảo an toàn, đã ghi nhận nhiều trường hợp nhân viên dẩy kim qua lại làm đổ thùng kim</t>
  </si>
  <si>
    <t>Sakidome</t>
  </si>
  <si>
    <t>Khu vực để xăng bố trí bên dưới ổ điện, nguy cơ cháy nổ cao</t>
  </si>
  <si>
    <t>Nhân viên không đội nón khi làm việc</t>
  </si>
  <si>
    <t>Máy Mimi số 6 : không có nút dừng khẩn cấp tại thân máy</t>
  </si>
  <si>
    <t xml:space="preserve">Tủ điện không đóng kín sau khi sử dụng, nguy cơ mưa tạt chập điện </t>
  </si>
  <si>
    <t>Khu vực cục nóng máy lạnh (phía bồn Nito)</t>
  </si>
  <si>
    <t>CĐ Sorota</t>
  </si>
  <si>
    <t>Nhân viên không đậy nắp bồn ngâm kim khi không sử dụng, mùi hóa chất nồng phát tán ra ngoài môi trường làm việc.</t>
  </si>
  <si>
    <t>Khóa an toàn của palang bị hư, 
=&gt; Yêu cầu thay thế, khắc phục khóa an toàn của móc treo</t>
  </si>
  <si>
    <t>Dây điện không có chuôi, cắm trực tiếp dây vào ổ. Nguy cơ điện giật</t>
  </si>
  <si>
    <t>Bóng đèn sau khi thay để ngay trên lối đi, nguy cơ giẫm vỡ bóng gây tai nạn</t>
  </si>
  <si>
    <t>CĐ Mizo</t>
  </si>
  <si>
    <t>Khu vực Mài</t>
  </si>
  <si>
    <t>Máy mài số 1 và 2 (loại cũ) không có tấm chặn đầu bên phải, nguy cơ đá vỡ văng trúng người lao động</t>
  </si>
  <si>
    <t>Hướng bên phải là hướng an toàn
nhà sản xuất chế tạo,không chế, lắp thêm vào được nhé BAT</t>
  </si>
  <si>
    <t>Đã nhắc nhở NV tuân thủ qui định AT-VSLĐ
27/09/2024</t>
  </si>
  <si>
    <t>26/9/2024</t>
  </si>
  <si>
    <t>Đội xe</t>
  </si>
  <si>
    <t>Nhân viên đội xe thay nhớt không có máng hứng, để nhớt rơi vãi ra bên ngoài ảnh hưởng đến môi trường.</t>
  </si>
  <si>
    <t>CĐ Đóng gói máy</t>
  </si>
  <si>
    <t>Ghi nhận trường hợp nhân viên mở nắp bao che lấy gói kim bị kẹt khi máy đang chạy. Yêu cầu lắp bộ dừng máy khi mở nắp bao che để đảm bảo an toàn</t>
  </si>
  <si>
    <t>Dây cắm điện không gọn gàng, giăng trên nền sàn ướt, nguy cơ rò rỉ điện giật, nguy hiểm khi làm việc</t>
  </si>
  <si>
    <t>Khu vực pha chế sơn, dung môi không có máng hứng. Nguy cơ tràn đổ, rò rỉ ra môi trường</t>
  </si>
  <si>
    <t>CĐ Nhúng màu</t>
  </si>
  <si>
    <t>Khu vực cục nóng máy lạnh, bên ngoài CĐ Shisen</t>
  </si>
  <si>
    <t>Nhân viên phơi giày trên quạt tản nhiệt của cục nóng máy lạnh, nguy cơ xảy ra cháy cao</t>
  </si>
  <si>
    <t>Motor rung xếp kim của máy theo kiết kế cũ, không được bao che, nguy cơ xảy xa tai nạn cao</t>
  </si>
  <si>
    <t>Nắp bao che dây đai an toàn bị hở, dây đai không được che kín hoàn toàn, nguy hiểm khi làm việc</t>
  </si>
  <si>
    <t>Khu vực máy bơm PCCC</t>
  </si>
  <si>
    <t xml:space="preserve">Máy nước uống nóng lạnh, cục nóng máy lạnh đã cũ không còn sử dụng nguy cơ rắn bò vào, cần thanh lý sớm </t>
  </si>
  <si>
    <t>Máy phay có sử dụng dầu nhớt không có máng hứng, nhớt văng ra xung quanh khu vực nền nhà</t>
  </si>
  <si>
    <t>Khu vực Phay</t>
  </si>
  <si>
    <t>CĐ Kokuin</t>
  </si>
  <si>
    <t>CĐ Eguri</t>
  </si>
  <si>
    <t>Máy số 14, khi vận hành không có nắp bao che dây xích, nguy cơ xảy ra tai nạn cao</t>
  </si>
  <si>
    <t>CĐ Hineri</t>
  </si>
  <si>
    <t>CĐ Menuchi</t>
  </si>
  <si>
    <t>Máy 16, bộ phận đẩy kim tại Hoppa không có nắp bao che, nguy cơ xảy ra tai nạn</t>
  </si>
  <si>
    <t>Khu vực nhà xe bám nhiều rong rêu, đã ghi nhận nhiều trường hợp trượt bánh, té ngã khi di chuyển, nguy cơ gây mất an toàn</t>
  </si>
  <si>
    <t>Bãi xe nhà máy</t>
  </si>
  <si>
    <t xml:space="preserve"> =&gt; Nhà máy không sử dụng bình acetylen</t>
  </si>
  <si>
    <t>09/11/2024
Đã bố trí nhân viên vệ sinh định kỳ</t>
  </si>
  <si>
    <t>Tấm sắt sau thời gian sử dụng bị cong vênh, tạo khoảng hở khá lớn. Nguy cơ té ngã khi di chuyển</t>
  </si>
  <si>
    <t>Máy Delta 06 ây đai truyền động không được che kín hoàn toàn, nguy cơ gây tai nạn</t>
  </si>
  <si>
    <t>Khu vực máy lọc nước RO</t>
  </si>
  <si>
    <t>CĐ Nhiệt</t>
  </si>
  <si>
    <t>Ống dẫn khí nén bị rỉ sét, nguy cơ hư mòn vỡ đường ống</t>
  </si>
  <si>
    <t>Máng điện bị mục nát, không còn đảm bảo đủ an toàn khi sử dụng</t>
  </si>
  <si>
    <t>Bạt che bị rơi, máng vào cục nóng máy lạnh, nguy cơ gây hư hỏng máy, cháy nổ</t>
  </si>
  <si>
    <t>CĐ Sentou</t>
  </si>
  <si>
    <t>Máy Sentou dây đai, bánh răng không có nắp bao che, nguy cơ gây tai nạn</t>
  </si>
  <si>
    <t>Khu vực cục nóng máy lạnh tại kho không có gờ bao che và thu gom nước, nguy cơ đọng nước làm hư hỏng vật tư</t>
  </si>
  <si>
    <t>Khu vực kho lưu chứa vật tư nhà máy</t>
  </si>
  <si>
    <t>Máng hứng dầu máy Mizo bố trí lỗ thu dầu không hợp lý. Dầu đọng theo góc nghiêng của một bên máng thu gom, can chứa nhớt quá nhiều</t>
  </si>
  <si>
    <t>Bộ Sensor báo quá nhiệt không được bao che, có nguy cơ bị va đập gây cháy nổ</t>
  </si>
  <si>
    <t>Do chưa có vật tư thay thế, nhờ quản lý CĐ tạm thời hướng dẫn nhân viên thao tác an toàn khi sử dụng
25/11/2024</t>
  </si>
  <si>
    <t xml:space="preserve"> =&gt; Thêm thời gian theo dõi</t>
  </si>
  <si>
    <t>CĐ Shisen</t>
  </si>
  <si>
    <t>Nhân viên đổ nhớt vào thùng không sử dụng bao tay, nguy cơ mắc bệnh nghề nghiệp cao</t>
  </si>
  <si>
    <t>Motor máy khuấy không có nắp bao che cánh quạt, nguy cơ hỏng thiết bị</t>
  </si>
  <si>
    <t>CĐ Xử lý nước thải AC</t>
  </si>
  <si>
    <t>CĐ QOA</t>
  </si>
  <si>
    <t>Dây đai không có nắp bao che, nguy cơ xảy ra tai nạn</t>
  </si>
  <si>
    <t>Nhân viên sạc cục sạc dự phòng từ máy biến áp nguy cơ cháy nổ và hư hỏng thiết bị</t>
  </si>
  <si>
    <t>Nắp đã lâu ngày, bị vỡ cần kiểm tra toàn bộ nắp cống và thay thế các nắp bị hư hỏng để đảm bảo an toàn cho nhân viên</t>
  </si>
  <si>
    <t>Nắp cống thoát nước nhà máy</t>
  </si>
  <si>
    <t>Khu vực cục nóng máy lạnh kho lưu chứa gas</t>
  </si>
  <si>
    <t>Khu vực hành lang lối đi giữa X1 và X2</t>
  </si>
  <si>
    <t>Khu vực hành lang dính nhiều dầu nhớt và rong rêu, trời mưa bị đọng nước, nguy cơ xảy ra tai nạn khi di chuyển</t>
  </si>
  <si>
    <t>Khu vực sau khi gia công bị rơi vãi nhiều dầu nhớt, nguy cơ trượt ngã khi di chuyển</t>
  </si>
  <si>
    <t>CĐ Bera</t>
  </si>
  <si>
    <t>Máng đựng kim làm rơi vãi nhiều dầu nhớt, nguy cơ trượt ngã khi di chuyển</t>
  </si>
  <si>
    <t>CĐ HZ</t>
  </si>
  <si>
    <t>Kho hóa chất Mekki</t>
  </si>
  <si>
    <t>Hóa chất trong kho bố trí lộn xộn, xếp chồng lên nhau, không có biện pháp chống tràn đổ</t>
  </si>
  <si>
    <t>Bình nén khí KCN (Nằm trong hạng mục đánh giá rủi ro năm 2024)</t>
  </si>
  <si>
    <t>01月</t>
  </si>
  <si>
    <t>2024年度累計 (01/04/2024~31/03/2025)</t>
  </si>
  <si>
    <t>Máng xối khu vực máy nén khí</t>
  </si>
  <si>
    <t>Vách tường bị thấm nước mưa lâu ngày bị nứt vỡ, nguy cơ xảy ra tai nạn cao</t>
  </si>
  <si>
    <t>Máy rửa kim xả nhiều khói hơi dầu ra khu vực bên ngoài, do hệ thống xử lý không đạt hiệu quả</t>
  </si>
  <si>
    <t>Máy rửa kim</t>
  </si>
  <si>
    <t>CĐ Jido</t>
  </si>
  <si>
    <t>Máy xay nhựa đang hoạt động nhưng không có đèn báo tín hiệu, nguy hiểm khi thao tác làm việc với máy</t>
  </si>
  <si>
    <t>Máy Hiratory đang hoạt động nhưng không có đèn báo tín hiệu, nguy hiểm khi thao tác làm việc với máy</t>
  </si>
  <si>
    <t>Máy Jido đang hoạt động nhưng không có đèn báo tín hiệu, nguy hiểm khi thao tác làm việc với máy</t>
  </si>
  <si>
    <t>Mekki</t>
  </si>
  <si>
    <t>Trục đỡ ống bị rớt ốc, rơi ra bên ngoài, nguy hiểm khi làm việc</t>
  </si>
  <si>
    <t>Khung nắp bị mục nát, nguy hiểm khi làm việc</t>
  </si>
  <si>
    <t>Máy Sentou số 7: Dây đai không được bao che khi vận hành máy, nguy hiểm khi thao tác</t>
  </si>
  <si>
    <t>CĐ Phay</t>
  </si>
  <si>
    <t>Máy mài công cụ, dây đai không được bao che, nguy hiểm khi làm việc</t>
  </si>
  <si>
    <t>Trần la phông bị rớt, khung không chắc chắn nguy cơ sập trần la phông</t>
  </si>
  <si>
    <t>Kho thép</t>
  </si>
  <si>
    <t>Đóng gói KCN</t>
  </si>
  <si>
    <t>Nhà Máy và XTKT đang thực hiện các đối sách cải thiện hơi dầu ra ngoài môi trường.</t>
  </si>
  <si>
    <t>Máy cưa lộng =&gt; bộ phận này dùng để quét phoi vụn,sử dụng dây đai tròn,lực kéo nhỏ,nằm phía sau máy và không có khả năng gây nguy hiểm.Vì máy chuyển động tịnh tiến không lắp nắp che được.( nhà sản xuất ).
Lưu ý : sau này BAT kiểm tra,nghi vấn gì? nhờ tương tác với Bp phụ trách giải thích rõ ràng, 
=&gt; KTSX không làm</t>
  </si>
  <si>
    <t>Máy hút bụi bị hư, không thể sử dụng nhưng chưa được ngắt điện và sửa chữa, nguy hiểm khi làm việc</t>
  </si>
  <si>
    <t>Kho CĐ Jido</t>
  </si>
  <si>
    <t>CĐ Sakidome</t>
  </si>
  <si>
    <t>Đường ống thu bụi của máy vẫn sử dụng ống nhựa chưa chuyển đổi sang ống nhôm, nguy cơ cháy ống thu bụi</t>
  </si>
  <si>
    <t>Nhân viên sử dụng điện tại máy để nối ổ điện sạc vật dụng cá nhân, nguy cơ cháy nổ</t>
  </si>
  <si>
    <t>Khung bao che phôi văn bắn khu vực Tiện bị vỡ, không đám bảo che chắn an toàn</t>
  </si>
  <si>
    <t>CĐ Tiện</t>
  </si>
  <si>
    <t>Máy mài công cụ, dây đai không có nắp bao che, nguy cơ xảy ra tai nạn</t>
  </si>
  <si>
    <t>Khu vực máy công cụ</t>
  </si>
  <si>
    <t>Trục quay máy có bộ phận tiếp xúc không được che chắn, nguy cơ xảy ra kẹt tay</t>
  </si>
  <si>
    <t>02月</t>
  </si>
  <si>
    <t>Đường ống hút hơi bị nứt, nguy cơ xì hơi hóa chất ra bên ngoài khu vực làm việc của nhân viên</t>
  </si>
  <si>
    <t>Nắp che dây đai bị vỡ, nguy hiểm khi làm việc</t>
  </si>
  <si>
    <t>CĐ Choukusen</t>
  </si>
  <si>
    <t>Máy xọc then bị hư nắp công tắc ĐIỆN, nguy hiểm khi xử dụng</t>
  </si>
  <si>
    <t>Khu vực Lưu chứa rác tahir</t>
  </si>
  <si>
    <t>Xe nâng hàng  thu gom phế liệu khi vận chuyển đã va phải đường  ống dẫn khí nén KCN3</t>
  </si>
  <si>
    <t>Công đoạn không còn sử dụng cam này do không còn in nhãn trên máy dập vai HON-HOK</t>
  </si>
  <si>
    <t>XTKT kiểm tra và sửa chữa khắc phục đường ống nước.</t>
  </si>
  <si>
    <t>03月</t>
  </si>
  <si>
    <t>Dây điện quạt giăng ngang khu vực lối đi, nguy hiểm khi di chuyển</t>
  </si>
  <si>
    <t>Máy rửa kim Torikuro</t>
  </si>
  <si>
    <t>Tủ điện bơm dầu bị bẻ cong ra bên ngoài, nguy cơ đứt dây điện, chạm chập khi vận hành</t>
  </si>
  <si>
    <t>Bình gas để tại công đoạn, khu vực cửa ra vào nguy hiểm khi làm việc</t>
  </si>
  <si>
    <t>Vật dụng nhân viên để bên trong khu vực tủ điện, nguy cơ phóng điện từ tủ gây nguy hiểm đến nhân viên và có thể xảy ra cháy nổ</t>
  </si>
  <si>
    <t>Tủ điện chính</t>
  </si>
  <si>
    <t xml:space="preserve">Máy tiện không có khung bao che phôi văn bắn </t>
  </si>
  <si>
    <t>Nhắc nhỡ Nv tuân thủ an toàn điện.</t>
  </si>
  <si>
    <t>Khu vực bình khí nén KCN3</t>
  </si>
  <si>
    <t>Bộ van xả đáy của bình khí nén bị nghẹt, bồn bị đọng nước bên trong, nguy hiểm khi làm việc</t>
  </si>
  <si>
    <t>Đã khắc phục, hoạt động bình thường</t>
  </si>
  <si>
    <t>今週合計
(24/03 ~ 30/03/2025)</t>
  </si>
  <si>
    <t>Khu vực máy chấm công</t>
  </si>
  <si>
    <t>Hộp điện dây tiếp địa nhà máy bị hư, lòi lõi dây ra ngoài, nguy cơ bị điện giật cao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</si>
</sst>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0"/>
      <name val="Arial"/>
      <family val="2"/>
    </font>
    <font>
      <sz val="10"/>
      <color indexed="10"/>
      <name val="ＭＳ Ｐゴシック"/>
    </font>
    <font>
      <sz val="10"/>
      <color indexed="9"/>
      <name val="ＭＳ Ｐゴシック"/>
    </font>
    <font>
      <sz val="10"/>
      <color indexed="8"/>
      <name val="ＭＳ Ｐゴシック"/>
    </font>
    <font>
      <sz val="10"/>
      <color indexed="62"/>
      <name val="ＭＳ Ｐゴシック"/>
    </font>
    <font>
      <b/>
      <sz val="10"/>
      <color indexed="9"/>
      <name val="ＭＳ Ｐゴシック"/>
    </font>
    <font>
      <b/>
      <sz val="10"/>
      <color indexed="63"/>
      <name val="ＭＳ Ｐゴシック"/>
    </font>
    <font>
      <b/>
      <sz val="15"/>
      <color indexed="56"/>
      <name val="ＭＳ Ｐゴシック"/>
    </font>
    <font>
      <i/>
      <sz val="10"/>
      <color indexed="23"/>
      <name val="ＭＳ Ｐゴシック"/>
    </font>
    <font>
      <sz val="10"/>
      <color indexed="20"/>
      <name val="ＭＳ Ｐゴシック"/>
    </font>
    <font>
      <b/>
      <sz val="13"/>
      <color indexed="56"/>
      <name val="ＭＳ Ｐゴシック"/>
    </font>
    <font>
      <b/>
      <sz val="18"/>
      <color indexed="56"/>
      <name val="ＭＳ Ｐゴシック"/>
    </font>
    <font>
      <b/>
      <sz val="11"/>
      <color indexed="56"/>
      <name val="ＭＳ Ｐゴシック"/>
    </font>
    <font>
      <b/>
      <sz val="10"/>
      <color indexed="52"/>
      <name val="ＭＳ Ｐゴシック"/>
    </font>
    <font>
      <sz val="10"/>
      <color indexed="17"/>
      <name val="ＭＳ Ｐゴシック"/>
    </font>
    <font>
      <sz val="10"/>
      <color indexed="52"/>
      <name val="ＭＳ Ｐゴシック"/>
    </font>
    <font>
      <b/>
      <sz val="10"/>
      <color indexed="8"/>
      <name val="ＭＳ Ｐゴシック"/>
    </font>
    <font>
      <sz val="10"/>
      <color indexed="60"/>
      <name val="ＭＳ Ｐゴシック"/>
    </font>
    <font>
      <sz val="8"/>
      <name val="Arial"/>
      <family val="2"/>
    </font>
    <font>
      <sz val="11"/>
      <color indexed="12"/>
      <name val="Times New Roman"/>
      <family val="1"/>
    </font>
    <font>
      <b/>
      <sz val="18"/>
      <name val="Arial"/>
      <family val="2"/>
    </font>
    <font>
      <b/>
      <sz val="10"/>
      <name val="Arial"/>
      <family val="2"/>
    </font>
    <font>
      <sz val="10"/>
      <color indexed="12"/>
      <name val="Arial"/>
      <family val="2"/>
    </font>
    <font>
      <sz val="10"/>
      <name val="Arial"/>
      <family val="2"/>
    </font>
    <font>
      <b/>
      <sz val="14"/>
      <color indexed="12"/>
      <name val="Arial"/>
      <family val="2"/>
    </font>
    <font>
      <b/>
      <sz val="14"/>
      <color indexed="12"/>
      <name val="Times New Roman"/>
      <family val="1"/>
    </font>
    <font>
      <b/>
      <sz val="14"/>
      <color indexed="10"/>
      <name val="Times New Roman"/>
      <family val="1"/>
    </font>
    <font>
      <b/>
      <sz val="14"/>
      <color indexed="10"/>
      <name val="Arial"/>
      <family val="2"/>
    </font>
    <font>
      <sz val="11"/>
      <color indexed="10"/>
      <name val="Times New Roman"/>
      <family val="1"/>
    </font>
    <font>
      <sz val="11"/>
      <name val="Times New Roman"/>
      <family val="1"/>
    </font>
    <font>
      <sz val="10"/>
      <name val="Times New Roman"/>
      <family val="1"/>
    </font>
    <font>
      <sz val="9"/>
      <name val="Times New Roman"/>
      <family val="1"/>
    </font>
    <font>
      <b/>
      <sz val="11"/>
      <name val="Times New Roman"/>
      <family val="1"/>
    </font>
    <font>
      <b/>
      <sz val="11"/>
      <color indexed="8"/>
      <name val="Times New Roman"/>
      <family val="1"/>
    </font>
    <font>
      <b/>
      <sz val="11"/>
      <color indexed="10"/>
      <name val="Times New Roman"/>
      <family val="1"/>
    </font>
    <font>
      <b/>
      <sz val="16"/>
      <color indexed="12"/>
      <name val="Times New Roman"/>
      <family val="1"/>
    </font>
    <font>
      <sz val="10"/>
      <color indexed="10"/>
      <name val="Arial"/>
      <family val="2"/>
    </font>
    <font>
      <b/>
      <sz val="10"/>
      <color indexed="10"/>
      <name val="Arial"/>
      <family val="2"/>
    </font>
    <font>
      <sz val="8"/>
      <name val="Meiryo UI"/>
      <family val="2"/>
    </font>
    <font>
      <b/>
      <sz val="16"/>
      <name val="Arial"/>
      <family val="2"/>
    </font>
    <font>
      <sz val="11"/>
      <color indexed="8"/>
      <name val="Times New Roman"/>
      <family val="1"/>
    </font>
    <font>
      <sz val="10"/>
      <color indexed="12"/>
      <name val="Times New Roman"/>
      <family val="1"/>
    </font>
    <font>
      <sz val="10"/>
      <color rgb="FF0000FF"/>
      <name val="Times New Roman"/>
      <family val="1"/>
    </font>
    <font>
      <sz val="11"/>
      <color rgb="FF0000FF"/>
      <name val="Times New Roman"/>
      <family val="1"/>
    </font>
    <font>
      <b/>
      <sz val="10"/>
      <color rgb="FFFF0000"/>
      <name val="Arial"/>
      <family val="2"/>
    </font>
    <font>
      <sz val="11"/>
      <color rgb="FFFF0000"/>
      <name val="Times New Roman"/>
      <family val="1"/>
    </font>
    <font>
      <sz val="10"/>
      <color rgb="FFFF0000"/>
      <name val="Arial"/>
      <family val="2"/>
    </font>
    <font>
      <sz val="10"/>
      <color rgb="FF0000FF"/>
      <name val="Arial"/>
      <family val="2"/>
    </font>
  </fonts>
  <fills count="31">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9"/>
        <bgColor indexed="64"/>
      </patternFill>
    </fill>
    <fill>
      <patternFill patternType="solid">
        <fgColor indexed="31"/>
        <bgColor indexed="64"/>
      </patternFill>
    </fill>
    <fill>
      <patternFill patternType="solid">
        <fgColor indexed="42"/>
        <bgColor indexed="64"/>
      </patternFill>
    </fill>
    <fill>
      <patternFill patternType="solid">
        <fgColor indexed="45"/>
        <bgColor indexed="64"/>
      </patternFill>
    </fill>
    <fill>
      <patternFill patternType="solid">
        <fgColor indexed="46"/>
        <bgColor indexed="64"/>
      </patternFill>
    </fill>
    <fill>
      <patternFill patternType="solid">
        <fgColor indexed="47"/>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3"/>
        <bgColor indexed="64"/>
      </patternFill>
    </fill>
    <fill>
      <patternFill patternType="solid">
        <fgColor indexed="55"/>
        <bgColor indexed="64"/>
      </patternFill>
    </fill>
    <fill>
      <patternFill patternType="solid">
        <fgColor indexed="57"/>
        <bgColor indexed="64"/>
      </patternFill>
    </fill>
    <fill>
      <patternFill patternType="solid">
        <fgColor indexed="62"/>
        <bgColor indexed="64"/>
      </patternFill>
    </fill>
    <fill>
      <patternFill patternType="solid">
        <fgColor indexed="10"/>
        <bgColor indexed="64"/>
      </patternFill>
    </fill>
    <fill>
      <patternFill patternType="solid">
        <fgColor indexed="13"/>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44">
    <xf numFmtId="0" fontId="0" fillId="0" borderId="0"/>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8" borderId="0" applyNumberFormat="0" applyBorder="0" applyAlignment="0" applyProtection="0">
      <alignment vertical="center"/>
    </xf>
    <xf numFmtId="0" fontId="3" fillId="2" borderId="0" applyNumberFormat="0" applyBorder="0" applyAlignment="0" applyProtection="0">
      <alignment vertical="center"/>
    </xf>
    <xf numFmtId="0" fontId="3" fillId="9"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8" borderId="0" applyNumberFormat="0" applyBorder="0" applyAlignment="0" applyProtection="0">
      <alignment vertical="center"/>
    </xf>
    <xf numFmtId="0" fontId="3" fillId="12" borderId="0" applyNumberFormat="0" applyBorder="0" applyAlignment="0" applyProtection="0">
      <alignment vertical="center"/>
    </xf>
    <xf numFmtId="0" fontId="3" fillId="15" borderId="0" applyNumberFormat="0" applyBorder="0" applyAlignment="0" applyProtection="0">
      <alignment vertical="center"/>
    </xf>
    <xf numFmtId="0" fontId="2" fillId="16"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3" fillId="0" borderId="0"/>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2"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20" borderId="0" applyNumberFormat="0" applyBorder="0" applyAlignment="0" applyProtection="0">
      <alignment vertical="center"/>
    </xf>
    <xf numFmtId="0" fontId="11" fillId="0" borderId="0" applyNumberFormat="0" applyFill="0" applyBorder="0" applyAlignment="0" applyProtection="0">
      <alignment vertical="center"/>
    </xf>
    <xf numFmtId="0" fontId="5" fillId="21" borderId="2" applyNumberFormat="0" applyAlignment="0" applyProtection="0">
      <alignment vertical="center"/>
    </xf>
    <xf numFmtId="0" fontId="17" fillId="11" borderId="0" applyNumberFormat="0" applyBorder="0" applyAlignment="0" applyProtection="0">
      <alignment vertical="center"/>
    </xf>
    <xf numFmtId="0" fontId="23" fillId="3" borderId="4" applyNumberFormat="0" applyFont="0" applyAlignment="0" applyProtection="0">
      <alignment vertical="center"/>
    </xf>
    <xf numFmtId="0" fontId="15" fillId="0" borderId="3" applyNumberFormat="0" applyFill="0" applyAlignment="0" applyProtection="0">
      <alignment vertical="center"/>
    </xf>
    <xf numFmtId="0" fontId="4" fillId="9" borderId="1" applyNumberFormat="0" applyAlignment="0" applyProtection="0">
      <alignment vertical="center"/>
    </xf>
    <xf numFmtId="0" fontId="6" fillId="10" borderId="5" applyNumberFormat="0" applyAlignment="0" applyProtection="0">
      <alignment vertical="center"/>
    </xf>
    <xf numFmtId="0" fontId="9" fillId="7" borderId="0" applyNumberFormat="0" applyBorder="0" applyAlignment="0" applyProtection="0">
      <alignment vertical="center"/>
    </xf>
    <xf numFmtId="0" fontId="3" fillId="0" borderId="0">
      <alignment vertical="center"/>
    </xf>
    <xf numFmtId="0" fontId="14" fillId="6" borderId="0" applyNumberFormat="0" applyBorder="0" applyAlignment="0" applyProtection="0">
      <alignment vertical="center"/>
    </xf>
    <xf numFmtId="0" fontId="7" fillId="0" borderId="6" applyNumberFormat="0" applyFill="0" applyAlignment="0" applyProtection="0">
      <alignment vertical="center"/>
    </xf>
    <xf numFmtId="0" fontId="10"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10" borderId="1" applyNumberFormat="0" applyAlignment="0" applyProtection="0">
      <alignment vertical="center"/>
    </xf>
    <xf numFmtId="0" fontId="8"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6" fillId="0" borderId="9" applyNumberFormat="0" applyFill="0" applyAlignment="0" applyProtection="0">
      <alignment vertical="center"/>
    </xf>
  </cellStyleXfs>
  <cellXfs count="284">
    <xf numFmtId="0" fontId="0" fillId="0" borderId="0" xfId="0"/>
    <xf numFmtId="0" fontId="0" fillId="0" borderId="0" xfId="0" applyAlignment="1">
      <alignment horizontal="left"/>
    </xf>
    <xf numFmtId="0" fontId="0" fillId="0" borderId="0" xfId="0" applyAlignment="1">
      <alignment horizontal="center"/>
    </xf>
    <xf numFmtId="0" fontId="0" fillId="0" borderId="0" xfId="0" applyAlignment="1">
      <alignment horizontal="center" vertical="center" wrapText="1"/>
    </xf>
    <xf numFmtId="0" fontId="0" fillId="0" borderId="0" xfId="0" applyAlignment="1"/>
    <xf numFmtId="0" fontId="32" fillId="10" borderId="10" xfId="0" applyFont="1" applyFill="1" applyBorder="1" applyAlignment="1"/>
    <xf numFmtId="49" fontId="35" fillId="0" borderId="0" xfId="0" applyNumberFormat="1" applyFont="1" applyBorder="1" applyAlignment="1"/>
    <xf numFmtId="0" fontId="22" fillId="0" borderId="0" xfId="0" applyFont="1" applyAlignment="1"/>
    <xf numFmtId="49" fontId="35" fillId="0" borderId="0" xfId="0" applyNumberFormat="1" applyFont="1" applyBorder="1" applyAlignment="1">
      <alignment horizontal="center" vertical="center" wrapText="1"/>
    </xf>
    <xf numFmtId="0" fontId="38" fillId="0" borderId="10" xfId="0" applyFont="1" applyFill="1" applyBorder="1" applyAlignment="1">
      <alignment horizontal="left" vertical="center"/>
    </xf>
    <xf numFmtId="0" fontId="31" fillId="0" borderId="10" xfId="0" applyFont="1" applyBorder="1" applyAlignment="1">
      <alignment horizontal="center" vertical="center" wrapText="1"/>
    </xf>
    <xf numFmtId="0" fontId="31" fillId="0" borderId="10" xfId="0" applyFont="1" applyFill="1" applyBorder="1" applyAlignment="1">
      <alignment horizontal="center" vertical="center" wrapText="1"/>
    </xf>
    <xf numFmtId="3" fontId="29" fillId="0" borderId="10" xfId="0" applyNumberFormat="1" applyFont="1" applyFill="1" applyBorder="1" applyAlignment="1" applyProtection="1">
      <alignment horizontal="center" vertical="center"/>
      <protection hidden="1"/>
    </xf>
    <xf numFmtId="3" fontId="28" fillId="11" borderId="10" xfId="0" applyNumberFormat="1" applyFont="1" applyFill="1" applyBorder="1" applyAlignment="1" applyProtection="1">
      <alignment horizontal="center" vertical="center"/>
      <protection hidden="1"/>
    </xf>
    <xf numFmtId="3" fontId="33" fillId="10" borderId="10" xfId="0" applyNumberFormat="1" applyFont="1" applyFill="1" applyBorder="1" applyAlignment="1" applyProtection="1">
      <alignment horizontal="center"/>
      <protection hidden="1"/>
    </xf>
    <xf numFmtId="3" fontId="34" fillId="25" borderId="10" xfId="0" applyNumberFormat="1" applyFont="1" applyFill="1" applyBorder="1" applyAlignment="1" applyProtection="1">
      <alignment horizontal="center"/>
      <protection hidden="1"/>
    </xf>
    <xf numFmtId="0" fontId="0" fillId="0" borderId="0" xfId="0" applyAlignment="1" applyProtection="1">
      <alignment horizontal="left"/>
      <protection locked="0" hidden="1"/>
    </xf>
    <xf numFmtId="0" fontId="0" fillId="0" borderId="0" xfId="0" applyAlignment="1" applyProtection="1">
      <alignment horizontal="center"/>
      <protection locked="0" hidden="1"/>
    </xf>
    <xf numFmtId="14" fontId="36" fillId="0" borderId="0" xfId="0" applyNumberFormat="1" applyFont="1" applyAlignment="1" applyProtection="1">
      <alignment horizontal="center" vertical="center"/>
      <protection locked="0" hidden="1"/>
    </xf>
    <xf numFmtId="0" fontId="0" fillId="0" borderId="0" xfId="0" applyProtection="1">
      <protection locked="0" hidden="1"/>
    </xf>
    <xf numFmtId="0" fontId="0" fillId="0" borderId="0" xfId="0" applyAlignment="1" applyProtection="1">
      <alignment horizontal="center" vertical="center" wrapText="1"/>
      <protection locked="0" hidden="1"/>
    </xf>
    <xf numFmtId="0" fontId="20" fillId="0" borderId="11" xfId="0" applyFont="1" applyBorder="1" applyAlignment="1" applyProtection="1">
      <alignment horizontal="center"/>
      <protection locked="0" hidden="1"/>
    </xf>
    <xf numFmtId="0" fontId="25" fillId="0" borderId="10" xfId="0" applyFont="1" applyBorder="1" applyAlignment="1" applyProtection="1">
      <alignment horizontal="center" vertical="center" wrapText="1"/>
      <protection locked="0" hidden="1"/>
    </xf>
    <xf numFmtId="0" fontId="20" fillId="0" borderId="0" xfId="0" applyFont="1" applyAlignment="1" applyProtection="1">
      <alignment horizontal="center" vertical="center"/>
      <protection locked="0" hidden="1"/>
    </xf>
    <xf numFmtId="0" fontId="21" fillId="10" borderId="12" xfId="0" applyFont="1" applyFill="1" applyBorder="1" applyAlignment="1" applyProtection="1">
      <alignment horizontal="center" vertical="center" wrapText="1"/>
      <protection locked="0" hidden="1"/>
    </xf>
    <xf numFmtId="0" fontId="21" fillId="25" borderId="10" xfId="0" applyFont="1" applyFill="1" applyBorder="1" applyAlignment="1" applyProtection="1">
      <alignment horizontal="center" vertical="center" wrapText="1"/>
      <protection locked="0" hidden="1"/>
    </xf>
    <xf numFmtId="14" fontId="21" fillId="25" borderId="10" xfId="0" applyNumberFormat="1" applyFont="1" applyFill="1" applyBorder="1" applyAlignment="1" applyProtection="1">
      <alignment horizontal="center" vertical="center" wrapText="1"/>
      <protection locked="0" hidden="1"/>
    </xf>
    <xf numFmtId="14" fontId="37" fillId="10" borderId="10" xfId="0" applyNumberFormat="1" applyFont="1" applyFill="1" applyBorder="1" applyAlignment="1" applyProtection="1">
      <alignment horizontal="center" vertical="center" wrapText="1"/>
      <protection locked="0" hidden="1"/>
    </xf>
    <xf numFmtId="0" fontId="0" fillId="0" borderId="10" xfId="0" applyFill="1" applyBorder="1" applyAlignment="1" applyProtection="1">
      <alignment horizontal="center" vertical="center"/>
      <protection locked="0" hidden="1"/>
    </xf>
    <xf numFmtId="0" fontId="21" fillId="0" borderId="10" xfId="0" applyFont="1" applyFill="1" applyBorder="1" applyAlignment="1" applyProtection="1">
      <alignment horizontal="center" vertical="center"/>
      <protection locked="0" hidden="1"/>
    </xf>
    <xf numFmtId="0" fontId="21" fillId="0" borderId="10" xfId="0" applyFont="1" applyFill="1" applyBorder="1" applyAlignment="1" applyProtection="1">
      <alignment horizontal="center" vertical="center" wrapText="1"/>
      <protection locked="0" hidden="1"/>
    </xf>
    <xf numFmtId="14" fontId="21" fillId="0" borderId="10" xfId="0" applyNumberFormat="1" applyFont="1" applyFill="1" applyBorder="1" applyAlignment="1" applyProtection="1">
      <alignment horizontal="center" vertical="center"/>
      <protection locked="0" hidden="1"/>
    </xf>
    <xf numFmtId="0" fontId="19" fillId="0" borderId="10" xfId="0" applyFont="1" applyFill="1" applyBorder="1" applyAlignment="1" applyProtection="1">
      <alignment vertical="center" wrapText="1"/>
      <protection locked="0" hidden="1"/>
    </xf>
    <xf numFmtId="0" fontId="19" fillId="0" borderId="10" xfId="0" applyFont="1" applyFill="1" applyBorder="1" applyAlignment="1" applyProtection="1">
      <alignment wrapText="1"/>
      <protection locked="0" hidden="1"/>
    </xf>
    <xf numFmtId="0" fontId="28" fillId="0" borderId="10" xfId="19" applyFont="1" applyFill="1" applyBorder="1" applyAlignment="1" applyProtection="1">
      <alignment vertical="center" wrapText="1"/>
      <protection locked="0" hidden="1"/>
    </xf>
    <xf numFmtId="14" fontId="22" fillId="0" borderId="10" xfId="0" applyNumberFormat="1" applyFont="1" applyFill="1" applyBorder="1" applyAlignment="1" applyProtection="1">
      <alignment horizontal="center" vertical="center"/>
      <protection locked="0" hidden="1"/>
    </xf>
    <xf numFmtId="14" fontId="36" fillId="0" borderId="10" xfId="0" applyNumberFormat="1" applyFont="1" applyFill="1" applyBorder="1" applyAlignment="1" applyProtection="1">
      <alignment horizontal="center" vertical="center"/>
      <protection locked="0" hidden="1"/>
    </xf>
    <xf numFmtId="0" fontId="0" fillId="0" borderId="0" xfId="0" applyFill="1" applyProtection="1">
      <protection locked="0" hidden="1"/>
    </xf>
    <xf numFmtId="0" fontId="21" fillId="0" borderId="10" xfId="0" applyFont="1" applyFill="1" applyBorder="1" applyAlignment="1" applyProtection="1">
      <alignment vertical="center" wrapText="1"/>
      <protection locked="0" hidden="1"/>
    </xf>
    <xf numFmtId="0" fontId="42" fillId="0" borderId="10" xfId="0" applyFont="1" applyFill="1" applyBorder="1" applyAlignment="1" applyProtection="1">
      <alignment vertical="center" wrapText="1"/>
      <protection locked="0" hidden="1"/>
    </xf>
    <xf numFmtId="0" fontId="40" fillId="0" borderId="10" xfId="0" applyFont="1" applyFill="1" applyBorder="1" applyAlignment="1" applyProtection="1">
      <alignment vertical="center" wrapText="1"/>
      <protection locked="0" hidden="1"/>
    </xf>
    <xf numFmtId="0" fontId="41" fillId="0" borderId="10" xfId="0" applyFont="1" applyFill="1" applyBorder="1" applyAlignment="1" applyProtection="1">
      <alignment vertical="center" wrapText="1"/>
      <protection locked="0" hidden="1"/>
    </xf>
    <xf numFmtId="0" fontId="0" fillId="0" borderId="12" xfId="0" applyFill="1" applyBorder="1" applyAlignment="1" applyProtection="1">
      <alignment horizontal="center" vertical="center"/>
      <protection locked="0" hidden="1"/>
    </xf>
    <xf numFmtId="0" fontId="21" fillId="0" borderId="12" xfId="0" applyFont="1" applyFill="1" applyBorder="1" applyAlignment="1" applyProtection="1">
      <alignment horizontal="center" vertical="center"/>
      <protection locked="0" hidden="1"/>
    </xf>
    <xf numFmtId="0" fontId="21" fillId="0" borderId="12" xfId="0" applyFont="1" applyFill="1" applyBorder="1" applyAlignment="1" applyProtection="1">
      <alignment horizontal="center" vertical="center" wrapText="1"/>
      <protection locked="0" hidden="1"/>
    </xf>
    <xf numFmtId="14" fontId="21" fillId="0" borderId="12" xfId="0" applyNumberFormat="1" applyFont="1" applyFill="1" applyBorder="1" applyAlignment="1" applyProtection="1">
      <alignment horizontal="center" vertical="center"/>
      <protection locked="0" hidden="1"/>
    </xf>
    <xf numFmtId="0" fontId="19" fillId="0" borderId="12" xfId="0" applyFont="1" applyFill="1" applyBorder="1" applyAlignment="1" applyProtection="1">
      <alignment vertical="center" wrapText="1"/>
      <protection locked="0" hidden="1"/>
    </xf>
    <xf numFmtId="0" fontId="19" fillId="0" borderId="12" xfId="0" applyFont="1" applyFill="1" applyBorder="1" applyAlignment="1" applyProtection="1">
      <alignment wrapText="1"/>
      <protection locked="0" hidden="1"/>
    </xf>
    <xf numFmtId="0" fontId="43" fillId="0" borderId="10" xfId="19" applyFont="1" applyFill="1" applyBorder="1" applyAlignment="1" applyProtection="1">
      <alignment vertical="center" wrapText="1"/>
      <protection locked="0" hidden="1"/>
    </xf>
    <xf numFmtId="0" fontId="19" fillId="26" borderId="10" xfId="0" applyFont="1" applyFill="1" applyBorder="1" applyAlignment="1" applyProtection="1">
      <alignment vertical="center" wrapText="1"/>
      <protection locked="0" hidden="1"/>
    </xf>
    <xf numFmtId="0" fontId="19" fillId="26" borderId="10" xfId="0" applyFont="1" applyFill="1" applyBorder="1" applyAlignment="1" applyProtection="1">
      <alignment wrapText="1"/>
      <protection locked="0" hidden="1"/>
    </xf>
    <xf numFmtId="0" fontId="0" fillId="26" borderId="12" xfId="0" applyFill="1" applyBorder="1" applyAlignment="1" applyProtection="1">
      <alignment horizontal="center" vertical="center"/>
      <protection locked="0" hidden="1"/>
    </xf>
    <xf numFmtId="14" fontId="21" fillId="26" borderId="12" xfId="0" applyNumberFormat="1" applyFont="1" applyFill="1" applyBorder="1" applyAlignment="1" applyProtection="1">
      <alignment horizontal="center" vertical="center"/>
      <protection locked="0" hidden="1"/>
    </xf>
    <xf numFmtId="0" fontId="19" fillId="26" borderId="12" xfId="0" applyFont="1" applyFill="1" applyBorder="1" applyAlignment="1" applyProtection="1">
      <alignment vertical="center" wrapText="1"/>
      <protection locked="0" hidden="1"/>
    </xf>
    <xf numFmtId="14" fontId="22" fillId="26" borderId="12" xfId="0" applyNumberFormat="1" applyFont="1" applyFill="1" applyBorder="1" applyAlignment="1" applyProtection="1">
      <alignment horizontal="center" vertical="center"/>
      <protection locked="0" hidden="1"/>
    </xf>
    <xf numFmtId="14" fontId="36" fillId="26" borderId="12" xfId="0" applyNumberFormat="1" applyFont="1" applyFill="1" applyBorder="1" applyAlignment="1" applyProtection="1">
      <alignment horizontal="center" vertical="center"/>
      <protection locked="0" hidden="1"/>
    </xf>
    <xf numFmtId="0" fontId="0" fillId="0" borderId="13" xfId="0" applyFill="1" applyBorder="1" applyAlignment="1" applyProtection="1">
      <alignment horizontal="center" vertical="center"/>
      <protection locked="0" hidden="1"/>
    </xf>
    <xf numFmtId="0" fontId="21" fillId="0" borderId="13" xfId="0" applyFont="1" applyFill="1" applyBorder="1" applyAlignment="1" applyProtection="1">
      <alignment horizontal="center" vertical="center" wrapText="1"/>
      <protection locked="0" hidden="1"/>
    </xf>
    <xf numFmtId="14" fontId="21" fillId="0" borderId="13" xfId="0" applyNumberFormat="1" applyFont="1" applyFill="1" applyBorder="1" applyAlignment="1" applyProtection="1">
      <alignment horizontal="center" vertical="center"/>
      <protection locked="0" hidden="1"/>
    </xf>
    <xf numFmtId="0" fontId="19" fillId="0" borderId="13" xfId="0" applyFont="1" applyFill="1" applyBorder="1" applyAlignment="1" applyProtection="1">
      <alignment vertical="center" wrapText="1"/>
      <protection locked="0" hidden="1"/>
    </xf>
    <xf numFmtId="0" fontId="19" fillId="0" borderId="13" xfId="0" applyFont="1" applyFill="1" applyBorder="1" applyAlignment="1" applyProtection="1">
      <alignment wrapText="1"/>
      <protection locked="0" hidden="1"/>
    </xf>
    <xf numFmtId="0" fontId="28" fillId="0" borderId="13" xfId="19" applyFont="1" applyFill="1" applyBorder="1" applyAlignment="1" applyProtection="1">
      <alignment vertical="center" wrapText="1"/>
      <protection locked="0" hidden="1"/>
    </xf>
    <xf numFmtId="14" fontId="22" fillId="0" borderId="13" xfId="0" applyNumberFormat="1" applyFont="1" applyFill="1" applyBorder="1" applyAlignment="1" applyProtection="1">
      <alignment horizontal="center" vertical="center"/>
      <protection locked="0" hidden="1"/>
    </xf>
    <xf numFmtId="14" fontId="36" fillId="0" borderId="13" xfId="0" applyNumberFormat="1" applyFont="1" applyFill="1" applyBorder="1" applyAlignment="1" applyProtection="1">
      <alignment horizontal="center" vertical="center"/>
      <protection locked="0" hidden="1"/>
    </xf>
    <xf numFmtId="0" fontId="19" fillId="26" borderId="12" xfId="0" applyFont="1" applyFill="1" applyBorder="1" applyAlignment="1" applyProtection="1">
      <alignment wrapText="1"/>
      <protection locked="0" hidden="1"/>
    </xf>
    <xf numFmtId="0" fontId="29" fillId="26" borderId="10" xfId="0" applyFont="1" applyFill="1" applyBorder="1" applyAlignment="1" applyProtection="1">
      <alignment vertical="center" wrapText="1"/>
      <protection locked="0" hidden="1"/>
    </xf>
    <xf numFmtId="0" fontId="21" fillId="26" borderId="12" xfId="0" applyFont="1" applyFill="1" applyBorder="1" applyAlignment="1" applyProtection="1">
      <alignment horizontal="center" vertical="center"/>
      <protection locked="0" hidden="1"/>
    </xf>
    <xf numFmtId="0" fontId="21" fillId="0" borderId="13" xfId="0" applyFont="1" applyFill="1" applyBorder="1" applyAlignment="1" applyProtection="1">
      <alignment horizontal="center" vertical="center"/>
      <protection locked="0" hidden="1"/>
    </xf>
    <xf numFmtId="14" fontId="22" fillId="0" borderId="10" xfId="0" applyNumberFormat="1" applyFont="1" applyFill="1" applyBorder="1" applyAlignment="1" applyProtection="1">
      <alignment horizontal="center" vertical="center" wrapText="1"/>
      <protection locked="0" hidden="1"/>
    </xf>
    <xf numFmtId="0" fontId="0" fillId="0" borderId="0" xfId="0" applyAlignment="1" applyProtection="1">
      <protection locked="0" hidden="1"/>
    </xf>
    <xf numFmtId="14" fontId="36" fillId="26" borderId="10" xfId="0" applyNumberFormat="1" applyFont="1" applyFill="1" applyBorder="1" applyAlignment="1" applyProtection="1">
      <alignment horizontal="center" vertical="center"/>
      <protection locked="0" hidden="1"/>
    </xf>
    <xf numFmtId="0" fontId="43" fillId="26" borderId="13" xfId="0" applyFont="1" applyFill="1" applyBorder="1" applyAlignment="1">
      <alignment vertical="center" wrapText="1"/>
    </xf>
    <xf numFmtId="0" fontId="28" fillId="26" borderId="10" xfId="19" applyFont="1" applyFill="1" applyBorder="1" applyAlignment="1">
      <alignment vertical="center" wrapText="1"/>
    </xf>
    <xf numFmtId="14" fontId="22" fillId="0" borderId="10" xfId="0" applyNumberFormat="1" applyFont="1" applyFill="1" applyBorder="1" applyAlignment="1">
      <alignment horizontal="center" vertical="center"/>
    </xf>
    <xf numFmtId="0" fontId="28" fillId="0" borderId="10" xfId="19" applyFont="1" applyFill="1" applyBorder="1" applyAlignment="1">
      <alignment vertical="center" wrapText="1"/>
    </xf>
    <xf numFmtId="0" fontId="19" fillId="0" borderId="10" xfId="0" applyFont="1" applyFill="1" applyBorder="1" applyAlignment="1" applyProtection="1">
      <alignment vertical="center"/>
      <protection locked="0" hidden="1"/>
    </xf>
    <xf numFmtId="0" fontId="40" fillId="26" borderId="10" xfId="0" applyFont="1" applyFill="1" applyBorder="1" applyAlignment="1" applyProtection="1">
      <alignment vertical="center" wrapText="1"/>
      <protection locked="0" hidden="1"/>
    </xf>
    <xf numFmtId="0" fontId="19" fillId="4" borderId="13" xfId="0" applyFont="1" applyFill="1" applyBorder="1" applyAlignment="1">
      <alignment vertical="center" wrapText="1"/>
    </xf>
    <xf numFmtId="0" fontId="0" fillId="0" borderId="0" xfId="0" applyAlignment="1" applyProtection="1">
      <alignment horizontal="center" vertical="center"/>
      <protection locked="0" hidden="1"/>
    </xf>
    <xf numFmtId="0" fontId="44" fillId="0" borderId="10" xfId="0" applyFont="1" applyBorder="1" applyAlignment="1" applyProtection="1">
      <alignment horizontal="center" vertical="center" wrapText="1"/>
      <protection locked="0" hidden="1"/>
    </xf>
    <xf numFmtId="14" fontId="21" fillId="0" borderId="10" xfId="0" applyNumberFormat="1" applyFont="1" applyFill="1" applyBorder="1" applyAlignment="1" applyProtection="1">
      <alignment horizontal="center" vertical="center" wrapText="1"/>
      <protection locked="0" hidden="1"/>
    </xf>
    <xf numFmtId="0" fontId="43" fillId="0" borderId="10" xfId="19" applyFont="1" applyFill="1" applyBorder="1" applyAlignment="1" applyProtection="1">
      <alignment vertical="top" wrapText="1"/>
      <protection locked="0" hidden="1"/>
    </xf>
    <xf numFmtId="0" fontId="24" fillId="0" borderId="10" xfId="0" applyFont="1" applyBorder="1" applyAlignment="1" applyProtection="1">
      <alignment horizontal="center" vertical="center"/>
      <protection hidden="1"/>
    </xf>
    <xf numFmtId="0" fontId="40" fillId="0" borderId="13" xfId="0" applyFont="1" applyFill="1" applyBorder="1" applyAlignment="1" applyProtection="1">
      <alignment vertical="center" wrapText="1"/>
      <protection locked="0" hidden="1"/>
    </xf>
    <xf numFmtId="0" fontId="41" fillId="0" borderId="13" xfId="0" applyFont="1" applyFill="1" applyBorder="1" applyAlignment="1" applyProtection="1">
      <alignment vertical="center" wrapText="1"/>
      <protection locked="0" hidden="1"/>
    </xf>
    <xf numFmtId="14" fontId="22" fillId="0" borderId="13" xfId="0" applyNumberFormat="1" applyFont="1" applyFill="1" applyBorder="1" applyAlignment="1" applyProtection="1">
      <alignment horizontal="center" vertical="center" wrapText="1"/>
      <protection locked="0" hidden="1"/>
    </xf>
    <xf numFmtId="0" fontId="43" fillId="26" borderId="10" xfId="19" applyFont="1" applyFill="1" applyBorder="1" applyAlignment="1" applyProtection="1">
      <alignment vertical="top" wrapText="1"/>
      <protection locked="0" hidden="1"/>
    </xf>
    <xf numFmtId="0" fontId="45" fillId="0" borderId="12" xfId="19" applyFont="1" applyFill="1" applyBorder="1" applyAlignment="1" applyProtection="1">
      <alignment vertical="center" wrapText="1"/>
      <protection locked="0" hidden="1"/>
    </xf>
    <xf numFmtId="0" fontId="45" fillId="0" borderId="13" xfId="19" applyFont="1" applyFill="1" applyBorder="1" applyAlignment="1" applyProtection="1">
      <alignment vertical="center" wrapText="1"/>
      <protection locked="0" hidden="1"/>
    </xf>
    <xf numFmtId="3" fontId="29" fillId="27" borderId="10" xfId="0" applyNumberFormat="1" applyFont="1" applyFill="1" applyBorder="1" applyAlignment="1" applyProtection="1">
      <alignment horizontal="center" vertical="center"/>
      <protection hidden="1"/>
    </xf>
    <xf numFmtId="3" fontId="28" fillId="27" borderId="10" xfId="0" applyNumberFormat="1" applyFont="1" applyFill="1" applyBorder="1" applyAlignment="1" applyProtection="1">
      <alignment horizontal="center" vertical="center"/>
      <protection hidden="1"/>
    </xf>
    <xf numFmtId="0" fontId="31" fillId="27" borderId="10" xfId="0" applyFont="1" applyFill="1" applyBorder="1" applyAlignment="1">
      <alignment horizontal="center" vertical="center" wrapText="1"/>
    </xf>
    <xf numFmtId="0" fontId="31" fillId="28" borderId="10" xfId="0" applyFont="1" applyFill="1" applyBorder="1" applyAlignment="1">
      <alignment horizontal="center" vertical="center" wrapText="1"/>
    </xf>
    <xf numFmtId="3" fontId="29" fillId="28" borderId="10" xfId="0" applyNumberFormat="1" applyFont="1" applyFill="1" applyBorder="1" applyAlignment="1" applyProtection="1">
      <alignment horizontal="center" vertical="center"/>
      <protection hidden="1"/>
    </xf>
    <xf numFmtId="3" fontId="28" fillId="28" borderId="10" xfId="0" applyNumberFormat="1" applyFont="1" applyFill="1" applyBorder="1" applyAlignment="1" applyProtection="1">
      <alignment horizontal="center" vertical="center"/>
      <protection hidden="1"/>
    </xf>
    <xf numFmtId="0" fontId="45" fillId="0" borderId="10" xfId="19" applyFont="1" applyFill="1" applyBorder="1" applyAlignment="1" applyProtection="1">
      <alignment horizontal="left" vertical="center" wrapText="1"/>
      <protection locked="0" hidden="1"/>
    </xf>
    <xf numFmtId="14" fontId="21" fillId="0" borderId="13" xfId="0" applyNumberFormat="1" applyFont="1" applyFill="1" applyBorder="1" applyAlignment="1" applyProtection="1">
      <alignment horizontal="center" vertical="center" wrapText="1"/>
      <protection locked="0" hidden="1"/>
    </xf>
    <xf numFmtId="14" fontId="21" fillId="26" borderId="12" xfId="0" applyNumberFormat="1" applyFont="1" applyFill="1" applyBorder="1" applyAlignment="1" applyProtection="1">
      <alignment horizontal="center" vertical="center" wrapText="1"/>
      <protection locked="0" hidden="1"/>
    </xf>
    <xf numFmtId="0" fontId="45" fillId="0" borderId="13" xfId="19" applyFont="1" applyFill="1" applyBorder="1" applyAlignment="1" applyProtection="1">
      <alignment horizontal="left" vertical="top" wrapText="1"/>
      <protection locked="0" hidden="1"/>
    </xf>
    <xf numFmtId="14" fontId="22" fillId="0" borderId="12" xfId="0" applyNumberFormat="1" applyFont="1" applyFill="1" applyBorder="1" applyAlignment="1" applyProtection="1">
      <alignment horizontal="center" vertical="center"/>
      <protection locked="0" hidden="1"/>
    </xf>
    <xf numFmtId="14" fontId="36" fillId="0" borderId="12" xfId="0" applyNumberFormat="1" applyFont="1" applyFill="1" applyBorder="1" applyAlignment="1" applyProtection="1">
      <alignment horizontal="center" vertical="center"/>
      <protection locked="0" hidden="1"/>
    </xf>
    <xf numFmtId="0" fontId="29" fillId="0" borderId="10" xfId="0" applyFont="1" applyFill="1" applyBorder="1" applyAlignment="1" applyProtection="1">
      <alignment vertical="center" wrapText="1"/>
      <protection locked="0" hidden="1"/>
    </xf>
    <xf numFmtId="0" fontId="40" fillId="0" borderId="12" xfId="0" applyFont="1" applyFill="1" applyBorder="1" applyAlignment="1" applyProtection="1">
      <alignment vertical="center" wrapText="1"/>
      <protection locked="0" hidden="1"/>
    </xf>
    <xf numFmtId="0" fontId="41" fillId="0" borderId="12" xfId="0" applyFont="1" applyFill="1" applyBorder="1" applyAlignment="1" applyProtection="1">
      <alignment vertical="center" wrapText="1"/>
      <protection locked="0" hidden="1"/>
    </xf>
    <xf numFmtId="0" fontId="43" fillId="0" borderId="12" xfId="19" applyFont="1" applyFill="1" applyBorder="1" applyAlignment="1" applyProtection="1">
      <alignment vertical="top" wrapText="1"/>
      <protection locked="0" hidden="1"/>
    </xf>
    <xf numFmtId="0" fontId="28" fillId="28" borderId="10" xfId="19" applyFont="1" applyFill="1" applyBorder="1" applyAlignment="1">
      <alignment vertical="center" wrapText="1"/>
    </xf>
    <xf numFmtId="14" fontId="22" fillId="0" borderId="10" xfId="0" applyNumberFormat="1" applyFont="1" applyBorder="1" applyAlignment="1" applyProtection="1">
      <alignment horizontal="center" vertical="center"/>
      <protection locked="0" hidden="1"/>
    </xf>
    <xf numFmtId="49" fontId="32" fillId="0" borderId="0" xfId="0" applyNumberFormat="1" applyFont="1" applyBorder="1" applyAlignment="1">
      <alignment horizontal="left" vertical="center"/>
    </xf>
    <xf numFmtId="0" fontId="32" fillId="0" borderId="0" xfId="0" applyFont="1" applyAlignment="1">
      <alignment horizontal="left"/>
    </xf>
    <xf numFmtId="0" fontId="19" fillId="0" borderId="10" xfId="0" applyFont="1" applyBorder="1" applyAlignment="1" applyProtection="1">
      <alignment vertical="center" wrapText="1"/>
      <protection locked="0" hidden="1"/>
    </xf>
    <xf numFmtId="14" fontId="21" fillId="0" borderId="10" xfId="0" applyNumberFormat="1" applyFont="1" applyBorder="1" applyAlignment="1" applyProtection="1">
      <alignment horizontal="center" vertical="center"/>
      <protection locked="0" hidden="1"/>
    </xf>
    <xf numFmtId="0" fontId="31" fillId="29" borderId="10" xfId="0" applyFont="1" applyFill="1" applyBorder="1" applyAlignment="1">
      <alignment horizontal="center" vertical="center" wrapText="1"/>
    </xf>
    <xf numFmtId="3" fontId="29" fillId="29" borderId="10" xfId="0" applyNumberFormat="1" applyFont="1" applyFill="1" applyBorder="1" applyAlignment="1" applyProtection="1">
      <alignment horizontal="center" vertical="center"/>
      <protection hidden="1"/>
    </xf>
    <xf numFmtId="0" fontId="31" fillId="30" borderId="10" xfId="0" applyFont="1" applyFill="1" applyBorder="1" applyAlignment="1">
      <alignment horizontal="center" vertical="center" wrapText="1"/>
    </xf>
    <xf numFmtId="3" fontId="29" fillId="30" borderId="10" xfId="0" applyNumberFormat="1" applyFont="1" applyFill="1" applyBorder="1" applyAlignment="1" applyProtection="1">
      <alignment horizontal="center" vertical="center"/>
      <protection hidden="1"/>
    </xf>
    <xf numFmtId="3" fontId="28" fillId="30" borderId="10" xfId="0" applyNumberFormat="1" applyFont="1" applyFill="1" applyBorder="1" applyAlignment="1" applyProtection="1">
      <alignment horizontal="center" vertical="center"/>
      <protection hidden="1"/>
    </xf>
    <xf numFmtId="14" fontId="22" fillId="28" borderId="13" xfId="0" applyNumberFormat="1" applyFont="1" applyFill="1" applyBorder="1" applyAlignment="1" applyProtection="1">
      <alignment horizontal="center" vertical="center" wrapText="1"/>
      <protection locked="0" hidden="1"/>
    </xf>
    <xf numFmtId="0" fontId="28" fillId="26" borderId="12" xfId="19" applyFont="1" applyFill="1" applyBorder="1" applyAlignment="1">
      <alignment vertical="center" wrapText="1"/>
    </xf>
    <xf numFmtId="0" fontId="28" fillId="26" borderId="10" xfId="19" applyFont="1" applyFill="1" applyBorder="1" applyAlignment="1" applyProtection="1">
      <alignment vertical="center" wrapText="1"/>
      <protection locked="0" hidden="1"/>
    </xf>
    <xf numFmtId="0" fontId="33" fillId="0" borderId="10" xfId="0" applyFont="1" applyFill="1" applyBorder="1" applyAlignment="1" applyProtection="1">
      <alignment vertical="center" wrapText="1"/>
      <protection locked="0" hidden="1"/>
    </xf>
    <xf numFmtId="3" fontId="29" fillId="0" borderId="10" xfId="0" applyNumberFormat="1" applyFont="1" applyBorder="1" applyAlignment="1" applyProtection="1">
      <alignment horizontal="center" vertical="center"/>
      <protection hidden="1"/>
    </xf>
    <xf numFmtId="0" fontId="0" fillId="0" borderId="10" xfId="0" applyBorder="1" applyAlignment="1" applyProtection="1">
      <alignment horizontal="center" vertical="center"/>
      <protection locked="0" hidden="1"/>
    </xf>
    <xf numFmtId="0" fontId="21" fillId="0" borderId="10" xfId="0" applyFont="1" applyBorder="1" applyAlignment="1" applyProtection="1">
      <alignment horizontal="center" vertical="center"/>
      <protection locked="0" hidden="1"/>
    </xf>
    <xf numFmtId="0" fontId="21" fillId="0" borderId="10" xfId="0" applyFont="1" applyBorder="1" applyAlignment="1" applyProtection="1">
      <alignment horizontal="center" vertical="center" wrapText="1"/>
      <protection locked="0" hidden="1"/>
    </xf>
    <xf numFmtId="14" fontId="36" fillId="0" borderId="10" xfId="0" applyNumberFormat="1" applyFont="1" applyBorder="1" applyAlignment="1" applyProtection="1">
      <alignment horizontal="center" vertical="center"/>
      <protection locked="0" hidden="1"/>
    </xf>
    <xf numFmtId="0" fontId="19" fillId="0" borderId="10" xfId="0" applyFont="1" applyBorder="1" applyAlignment="1" applyProtection="1">
      <alignment wrapText="1"/>
      <protection locked="0" hidden="1"/>
    </xf>
    <xf numFmtId="0" fontId="33" fillId="0" borderId="10" xfId="0" applyFont="1" applyBorder="1" applyAlignment="1" applyProtection="1">
      <alignment vertical="center" wrapText="1"/>
      <protection locked="0" hidden="1"/>
    </xf>
    <xf numFmtId="14" fontId="22" fillId="0" borderId="10" xfId="0" applyNumberFormat="1" applyFont="1" applyBorder="1" applyAlignment="1">
      <alignment horizontal="center" vertical="center"/>
    </xf>
    <xf numFmtId="0" fontId="28" fillId="26" borderId="10" xfId="19" applyFont="1" applyFill="1" applyBorder="1" applyAlignment="1">
      <alignment vertical="top" wrapText="1"/>
    </xf>
    <xf numFmtId="0" fontId="28" fillId="0" borderId="10" xfId="19" applyFont="1" applyBorder="1" applyAlignment="1">
      <alignment horizontal="left" vertical="top" wrapText="1"/>
    </xf>
    <xf numFmtId="0" fontId="19" fillId="0" borderId="13" xfId="0" applyFont="1" applyBorder="1" applyAlignment="1" applyProtection="1">
      <alignment wrapText="1"/>
      <protection locked="0" hidden="1"/>
    </xf>
    <xf numFmtId="14" fontId="22" fillId="0" borderId="13" xfId="0" applyNumberFormat="1" applyFont="1" applyBorder="1" applyAlignment="1" applyProtection="1">
      <alignment horizontal="center" vertical="center"/>
      <protection locked="0" hidden="1"/>
    </xf>
    <xf numFmtId="14" fontId="36" fillId="0" borderId="13" xfId="0" applyNumberFormat="1" applyFont="1" applyBorder="1" applyAlignment="1" applyProtection="1">
      <alignment horizontal="center" vertical="center"/>
      <protection locked="0" hidden="1"/>
    </xf>
    <xf numFmtId="0" fontId="0" fillId="0" borderId="13" xfId="0" applyBorder="1" applyAlignment="1" applyProtection="1">
      <alignment horizontal="center" vertical="center"/>
      <protection locked="0" hidden="1"/>
    </xf>
    <xf numFmtId="14" fontId="0" fillId="0" borderId="10" xfId="0" applyNumberFormat="1" applyBorder="1" applyAlignment="1" applyProtection="1">
      <alignment horizontal="center" vertical="center"/>
      <protection locked="0" hidden="1"/>
    </xf>
    <xf numFmtId="0" fontId="0" fillId="0" borderId="10" xfId="0" applyBorder="1" applyAlignment="1" applyProtection="1">
      <alignment horizontal="center"/>
      <protection locked="0" hidden="1"/>
    </xf>
    <xf numFmtId="0" fontId="0" fillId="0" borderId="10" xfId="0" applyBorder="1" applyAlignment="1" applyProtection="1">
      <alignment horizontal="center" vertical="center" wrapText="1"/>
      <protection locked="0" hidden="1"/>
    </xf>
    <xf numFmtId="14" fontId="0" fillId="0" borderId="10" xfId="0" applyNumberFormat="1" applyBorder="1" applyAlignment="1" applyProtection="1">
      <alignment horizontal="center" vertical="center" wrapText="1"/>
      <protection locked="0" hidden="1"/>
    </xf>
    <xf numFmtId="0" fontId="21" fillId="0" borderId="13" xfId="0" applyFont="1" applyBorder="1" applyAlignment="1" applyProtection="1">
      <alignment horizontal="center" vertical="center"/>
      <protection locked="0" hidden="1"/>
    </xf>
    <xf numFmtId="0" fontId="21" fillId="0" borderId="13" xfId="0" applyFont="1" applyBorder="1" applyAlignment="1" applyProtection="1">
      <alignment horizontal="center" vertical="center" wrapText="1"/>
      <protection locked="0" hidden="1"/>
    </xf>
    <xf numFmtId="14" fontId="21" fillId="0" borderId="13" xfId="0" applyNumberFormat="1" applyFont="1" applyBorder="1" applyAlignment="1" applyProtection="1">
      <alignment horizontal="center" vertical="center"/>
      <protection locked="0" hidden="1"/>
    </xf>
    <xf numFmtId="0" fontId="19" fillId="0" borderId="13" xfId="0" applyFont="1" applyBorder="1" applyAlignment="1" applyProtection="1">
      <alignment vertical="center" wrapText="1"/>
      <protection locked="0" hidden="1"/>
    </xf>
    <xf numFmtId="0" fontId="0" fillId="0" borderId="0" xfId="0" applyFill="1" applyAlignment="1" applyProtection="1">
      <alignment horizontal="center" vertical="center"/>
      <protection locked="0" hidden="1"/>
    </xf>
    <xf numFmtId="0" fontId="40" fillId="0" borderId="10" xfId="0" applyFont="1" applyFill="1" applyBorder="1" applyAlignment="1" applyProtection="1">
      <alignment horizontal="center" vertical="center" wrapText="1"/>
      <protection locked="0" hidden="1"/>
    </xf>
    <xf numFmtId="3" fontId="45" fillId="29" borderId="10" xfId="0" applyNumberFormat="1" applyFont="1" applyFill="1" applyBorder="1" applyAlignment="1" applyProtection="1">
      <alignment horizontal="center" vertical="center"/>
      <protection hidden="1"/>
    </xf>
    <xf numFmtId="0" fontId="28" fillId="26" borderId="12" xfId="19" applyFont="1" applyFill="1" applyBorder="1" applyAlignment="1" applyProtection="1">
      <alignment vertical="center" wrapText="1"/>
      <protection locked="0" hidden="1"/>
    </xf>
    <xf numFmtId="14" fontId="22" fillId="26" borderId="10" xfId="0" applyNumberFormat="1" applyFont="1" applyFill="1" applyBorder="1" applyAlignment="1" applyProtection="1">
      <alignment horizontal="center" vertical="center"/>
      <protection locked="0" hidden="1"/>
    </xf>
    <xf numFmtId="0" fontId="28" fillId="26" borderId="10" xfId="19" applyFont="1" applyFill="1" applyBorder="1" applyAlignment="1" applyProtection="1">
      <alignment horizontal="left" vertical="top" wrapText="1"/>
      <protection locked="0" hidden="1"/>
    </xf>
    <xf numFmtId="0" fontId="0" fillId="26" borderId="10" xfId="0" applyFill="1" applyBorder="1" applyAlignment="1" applyProtection="1">
      <alignment horizontal="center" vertical="center"/>
      <protection locked="0" hidden="1"/>
    </xf>
    <xf numFmtId="0" fontId="21" fillId="26" borderId="10" xfId="0" applyFont="1" applyFill="1" applyBorder="1" applyAlignment="1" applyProtection="1">
      <alignment horizontal="center" vertical="center"/>
      <protection locked="0" hidden="1"/>
    </xf>
    <xf numFmtId="0" fontId="21" fillId="26" borderId="10" xfId="0" applyFont="1" applyFill="1" applyBorder="1" applyAlignment="1" applyProtection="1">
      <alignment horizontal="center" vertical="center" wrapText="1"/>
      <protection locked="0" hidden="1"/>
    </xf>
    <xf numFmtId="14" fontId="21" fillId="26" borderId="10" xfId="0" applyNumberFormat="1" applyFont="1" applyFill="1" applyBorder="1" applyAlignment="1" applyProtection="1">
      <alignment horizontal="center" vertical="center"/>
      <protection locked="0" hidden="1"/>
    </xf>
    <xf numFmtId="0" fontId="28" fillId="0" borderId="10" xfId="0" applyFont="1" applyFill="1" applyBorder="1" applyAlignment="1" applyProtection="1">
      <alignment vertical="center" wrapText="1"/>
      <protection locked="0" hidden="1"/>
    </xf>
    <xf numFmtId="0" fontId="41" fillId="26" borderId="10" xfId="0" applyFont="1" applyFill="1" applyBorder="1" applyAlignment="1" applyProtection="1">
      <alignment vertical="top" wrapText="1"/>
      <protection locked="0" hidden="1"/>
    </xf>
    <xf numFmtId="0" fontId="28" fillId="28" borderId="10" xfId="19" applyFont="1" applyFill="1" applyBorder="1" applyAlignment="1" applyProtection="1">
      <alignment vertical="center" wrapText="1"/>
      <protection locked="0" hidden="1"/>
    </xf>
    <xf numFmtId="0" fontId="28" fillId="26" borderId="10" xfId="19" applyFont="1" applyFill="1" applyBorder="1" applyAlignment="1">
      <alignment vertical="center" wrapText="1"/>
    </xf>
    <xf numFmtId="14" fontId="22" fillId="0" borderId="10" xfId="0" applyNumberFormat="1" applyFont="1" applyFill="1" applyBorder="1" applyAlignment="1">
      <alignment horizontal="center" vertical="center" wrapText="1"/>
    </xf>
    <xf numFmtId="14" fontId="22" fillId="0" borderId="10" xfId="0" applyNumberFormat="1" applyFont="1" applyBorder="1" applyAlignment="1" applyProtection="1">
      <alignment horizontal="center" vertical="center" wrapText="1"/>
      <protection locked="0" hidden="1"/>
    </xf>
    <xf numFmtId="3" fontId="29" fillId="26" borderId="10" xfId="0" applyNumberFormat="1" applyFont="1" applyFill="1" applyBorder="1" applyAlignment="1" applyProtection="1">
      <alignment horizontal="center" vertical="center"/>
      <protection hidden="1"/>
    </xf>
    <xf numFmtId="0" fontId="46" fillId="0" borderId="0" xfId="0" quotePrefix="1" applyFont="1" applyFill="1" applyAlignment="1" applyProtection="1">
      <alignment vertical="center"/>
      <protection locked="0" hidden="1"/>
    </xf>
    <xf numFmtId="0" fontId="19" fillId="0" borderId="10" xfId="0" applyFont="1" applyBorder="1" applyAlignment="1" applyProtection="1">
      <alignment horizontal="center" vertical="center" wrapText="1"/>
      <protection locked="0" hidden="1"/>
    </xf>
    <xf numFmtId="14" fontId="36" fillId="0" borderId="10" xfId="0" applyNumberFormat="1" applyFont="1" applyBorder="1" applyAlignment="1" applyProtection="1">
      <alignment horizontal="center" vertical="center"/>
      <protection locked="0" hidden="1"/>
    </xf>
    <xf numFmtId="0" fontId="0" fillId="0" borderId="10" xfId="0" applyBorder="1" applyAlignment="1" applyProtection="1">
      <alignment horizontal="center" vertical="center"/>
      <protection locked="0" hidden="1"/>
    </xf>
    <xf numFmtId="14" fontId="22" fillId="0" borderId="10" xfId="0" applyNumberFormat="1" applyFont="1" applyBorder="1" applyAlignment="1" applyProtection="1">
      <alignment horizontal="center" vertical="center"/>
      <protection locked="0" hidden="1"/>
    </xf>
    <xf numFmtId="0" fontId="46" fillId="0" borderId="0" xfId="0" applyFont="1" applyFill="1" applyAlignment="1" applyProtection="1">
      <alignment vertical="center"/>
      <protection locked="0" hidden="1"/>
    </xf>
    <xf numFmtId="0" fontId="45" fillId="26" borderId="10" xfId="19" applyFont="1" applyFill="1" applyBorder="1" applyAlignment="1" applyProtection="1">
      <alignment vertical="center" wrapText="1"/>
      <protection locked="0" hidden="1"/>
    </xf>
    <xf numFmtId="0" fontId="0" fillId="0" borderId="10" xfId="0" applyBorder="1" applyAlignment="1" applyProtection="1">
      <alignment horizontal="center" vertical="center"/>
      <protection locked="0" hidden="1"/>
    </xf>
    <xf numFmtId="0" fontId="21" fillId="0" borderId="10" xfId="0" applyFont="1" applyBorder="1" applyAlignment="1" applyProtection="1">
      <alignment horizontal="center" vertical="center"/>
      <protection locked="0" hidden="1"/>
    </xf>
    <xf numFmtId="0" fontId="0" fillId="0" borderId="10" xfId="0" applyBorder="1" applyAlignment="1" applyProtection="1">
      <alignment horizontal="center" vertical="center" wrapText="1"/>
      <protection locked="0" hidden="1"/>
    </xf>
    <xf numFmtId="14" fontId="22" fillId="0" borderId="10" xfId="0" applyNumberFormat="1" applyFont="1" applyBorder="1" applyAlignment="1" applyProtection="1">
      <alignment horizontal="center" vertical="center"/>
      <protection locked="0" hidden="1"/>
    </xf>
    <xf numFmtId="14" fontId="36" fillId="0" borderId="10" xfId="0" applyNumberFormat="1" applyFont="1" applyBorder="1" applyAlignment="1" applyProtection="1">
      <alignment horizontal="center" vertical="center"/>
      <protection locked="0" hidden="1"/>
    </xf>
    <xf numFmtId="14" fontId="46" fillId="0" borderId="10" xfId="0" applyNumberFormat="1" applyFont="1" applyBorder="1" applyAlignment="1" applyProtection="1">
      <alignment horizontal="center" vertical="center" wrapText="1"/>
      <protection locked="0" hidden="1"/>
    </xf>
    <xf numFmtId="14" fontId="36" fillId="0" borderId="10" xfId="0" applyNumberFormat="1" applyFont="1" applyBorder="1" applyAlignment="1" applyProtection="1">
      <alignment horizontal="center" vertical="center"/>
      <protection locked="0" hidden="1"/>
    </xf>
    <xf numFmtId="0" fontId="0" fillId="0" borderId="10" xfId="0" applyBorder="1" applyAlignment="1" applyProtection="1">
      <alignment horizontal="center" vertical="center"/>
      <protection locked="0" hidden="1"/>
    </xf>
    <xf numFmtId="0" fontId="19" fillId="4" borderId="10" xfId="0" applyFont="1" applyFill="1" applyBorder="1" applyAlignment="1">
      <alignment vertical="center" wrapText="1"/>
    </xf>
    <xf numFmtId="0" fontId="0" fillId="0" borderId="10" xfId="0" applyBorder="1"/>
    <xf numFmtId="0" fontId="43" fillId="26" borderId="12" xfId="0" applyFont="1" applyFill="1" applyBorder="1" applyAlignment="1" applyProtection="1">
      <alignment vertical="center" wrapText="1"/>
      <protection locked="0" hidden="1"/>
    </xf>
    <xf numFmtId="14" fontId="22" fillId="0" borderId="10" xfId="0" applyNumberFormat="1" applyFont="1" applyBorder="1" applyAlignment="1" applyProtection="1">
      <alignment horizontal="center" vertical="center"/>
      <protection locked="0" hidden="1"/>
    </xf>
    <xf numFmtId="14" fontId="22" fillId="26" borderId="10" xfId="0" applyNumberFormat="1" applyFont="1" applyFill="1" applyBorder="1" applyAlignment="1" applyProtection="1">
      <alignment horizontal="center" vertical="center" wrapText="1"/>
      <protection locked="0" hidden="1"/>
    </xf>
    <xf numFmtId="0" fontId="46" fillId="0" borderId="0" xfId="0" applyFont="1" applyAlignment="1" applyProtection="1">
      <alignment vertical="center"/>
      <protection locked="0" hidden="1"/>
    </xf>
    <xf numFmtId="0" fontId="28" fillId="0" borderId="10" xfId="19" applyFont="1" applyBorder="1" applyAlignment="1" applyProtection="1">
      <alignment vertical="center" wrapText="1"/>
      <protection locked="0" hidden="1"/>
    </xf>
    <xf numFmtId="0" fontId="0" fillId="0" borderId="10" xfId="0" applyBorder="1" applyAlignment="1" applyProtection="1">
      <alignment horizontal="center" vertical="center"/>
      <protection locked="0" hidden="1"/>
    </xf>
    <xf numFmtId="0" fontId="21" fillId="0" borderId="10" xfId="0" applyFont="1" applyBorder="1" applyAlignment="1" applyProtection="1">
      <alignment horizontal="center" vertical="center"/>
      <protection locked="0" hidden="1"/>
    </xf>
    <xf numFmtId="14" fontId="22" fillId="0" borderId="10" xfId="0" applyNumberFormat="1" applyFont="1" applyBorder="1" applyAlignment="1" applyProtection="1">
      <alignment horizontal="center" vertical="center"/>
      <protection locked="0" hidden="1"/>
    </xf>
    <xf numFmtId="14" fontId="36" fillId="0" borderId="10" xfId="0" applyNumberFormat="1" applyFont="1" applyBorder="1" applyAlignment="1" applyProtection="1">
      <alignment horizontal="center" vertical="center"/>
      <protection locked="0" hidden="1"/>
    </xf>
    <xf numFmtId="0" fontId="0" fillId="0" borderId="13" xfId="0" applyFont="1" applyFill="1" applyBorder="1" applyAlignment="1" applyProtection="1">
      <alignment horizontal="center" vertical="center" wrapText="1"/>
      <protection locked="0" hidden="1"/>
    </xf>
    <xf numFmtId="0" fontId="0" fillId="0" borderId="10" xfId="0" applyBorder="1" applyAlignment="1" applyProtection="1">
      <alignment horizontal="center" vertical="center"/>
      <protection locked="0" hidden="1"/>
    </xf>
    <xf numFmtId="14" fontId="36" fillId="0" borderId="10" xfId="0" applyNumberFormat="1" applyFont="1" applyBorder="1" applyAlignment="1" applyProtection="1">
      <alignment horizontal="center" vertical="center"/>
      <protection locked="0" hidden="1"/>
    </xf>
    <xf numFmtId="0" fontId="28" fillId="26" borderId="10" xfId="19" applyFont="1" applyFill="1" applyBorder="1" applyAlignment="1" applyProtection="1">
      <alignment horizontal="center" vertical="center" wrapText="1"/>
      <protection locked="0" hidden="1"/>
    </xf>
    <xf numFmtId="14" fontId="47" fillId="0" borderId="10" xfId="0" applyNumberFormat="1" applyFont="1" applyBorder="1" applyAlignment="1" applyProtection="1">
      <alignment horizontal="center" vertical="center" wrapText="1"/>
      <protection locked="0" hidden="1"/>
    </xf>
    <xf numFmtId="0" fontId="0" fillId="0" borderId="10" xfId="0" applyBorder="1" applyAlignment="1" applyProtection="1">
      <alignment horizontal="center" vertical="center"/>
      <protection locked="0" hidden="1"/>
    </xf>
    <xf numFmtId="14" fontId="36" fillId="0" borderId="10" xfId="0" applyNumberFormat="1" applyFont="1" applyBorder="1" applyAlignment="1" applyProtection="1">
      <alignment horizontal="center" vertical="center"/>
      <protection locked="0" hidden="1"/>
    </xf>
    <xf numFmtId="0" fontId="21" fillId="0" borderId="13" xfId="0" applyFont="1" applyFill="1" applyBorder="1" applyAlignment="1" applyProtection="1">
      <alignment horizontal="center" vertical="center" wrapText="1"/>
      <protection locked="0" hidden="1"/>
    </xf>
    <xf numFmtId="14" fontId="36" fillId="0" borderId="10" xfId="0" applyNumberFormat="1" applyFont="1" applyBorder="1" applyAlignment="1" applyProtection="1">
      <alignment horizontal="center" vertical="center"/>
      <protection locked="0" hidden="1"/>
    </xf>
    <xf numFmtId="0" fontId="0" fillId="0" borderId="10" xfId="0" applyBorder="1" applyAlignment="1" applyProtection="1">
      <alignment horizontal="center" vertical="center"/>
      <protection locked="0" hidden="1"/>
    </xf>
    <xf numFmtId="0" fontId="21" fillId="0" borderId="10" xfId="0" applyFont="1" applyBorder="1" applyAlignment="1" applyProtection="1">
      <alignment horizontal="center" vertical="center"/>
      <protection locked="0" hidden="1"/>
    </xf>
    <xf numFmtId="14" fontId="19" fillId="0" borderId="10" xfId="0" applyNumberFormat="1" applyFont="1" applyBorder="1" applyAlignment="1" applyProtection="1">
      <alignment vertical="center" wrapText="1"/>
      <protection locked="0" hidden="1"/>
    </xf>
    <xf numFmtId="14" fontId="22" fillId="0" borderId="10" xfId="0" applyNumberFormat="1" applyFont="1" applyBorder="1" applyAlignment="1" applyProtection="1">
      <alignment horizontal="center" vertical="center"/>
      <protection locked="0" hidden="1"/>
    </xf>
    <xf numFmtId="0" fontId="0" fillId="0" borderId="13" xfId="0" applyFill="1" applyBorder="1" applyAlignment="1" applyProtection="1">
      <alignment horizontal="center" vertical="center"/>
      <protection locked="0" hidden="1"/>
    </xf>
    <xf numFmtId="14" fontId="22" fillId="0" borderId="10" xfId="0" applyNumberFormat="1" applyFont="1" applyBorder="1" applyAlignment="1" applyProtection="1">
      <alignment horizontal="center" vertical="center"/>
      <protection locked="0" hidden="1"/>
    </xf>
    <xf numFmtId="14" fontId="36" fillId="0" borderId="10" xfId="0" applyNumberFormat="1" applyFont="1" applyBorder="1" applyAlignment="1" applyProtection="1">
      <alignment horizontal="center" vertical="center"/>
      <protection locked="0" hidden="1"/>
    </xf>
    <xf numFmtId="0" fontId="0" fillId="0" borderId="10" xfId="0" applyBorder="1" applyAlignment="1" applyProtection="1">
      <alignment horizontal="center" vertical="center"/>
      <protection locked="0" hidden="1"/>
    </xf>
    <xf numFmtId="0" fontId="21" fillId="0" borderId="10" xfId="0" applyFont="1" applyBorder="1" applyAlignment="1" applyProtection="1">
      <alignment horizontal="center" vertical="center"/>
      <protection locked="0" hidden="1"/>
    </xf>
    <xf numFmtId="0" fontId="21" fillId="0" borderId="13" xfId="0" applyFont="1" applyFill="1" applyBorder="1" applyAlignment="1" applyProtection="1">
      <alignment horizontal="center" vertical="center" wrapText="1"/>
      <protection locked="0" hidden="1"/>
    </xf>
    <xf numFmtId="0" fontId="0" fillId="0" borderId="15" xfId="0" applyBorder="1" applyAlignment="1" applyProtection="1">
      <alignment horizontal="center"/>
      <protection locked="0" hidden="1"/>
    </xf>
    <xf numFmtId="14" fontId="36" fillId="0" borderId="10" xfId="0" applyNumberFormat="1" applyFont="1" applyBorder="1" applyAlignment="1" applyProtection="1">
      <alignment horizontal="center" vertical="center"/>
      <protection locked="0" hidden="1"/>
    </xf>
    <xf numFmtId="14" fontId="22" fillId="0" borderId="10" xfId="0" applyNumberFormat="1" applyFont="1" applyBorder="1" applyAlignment="1" applyProtection="1">
      <alignment horizontal="center" vertical="center"/>
      <protection locked="0" hidden="1"/>
    </xf>
    <xf numFmtId="14" fontId="36" fillId="0" borderId="10" xfId="0" applyNumberFormat="1" applyFont="1" applyBorder="1" applyAlignment="1" applyProtection="1">
      <alignment horizontal="center" vertical="center"/>
      <protection locked="0" hidden="1"/>
    </xf>
    <xf numFmtId="0" fontId="28" fillId="0" borderId="10" xfId="19" applyFont="1" applyBorder="1" applyAlignment="1" applyProtection="1">
      <alignment vertical="top" wrapText="1"/>
      <protection locked="0" hidden="1"/>
    </xf>
    <xf numFmtId="14" fontId="47" fillId="0" borderId="10" xfId="0" applyNumberFormat="1" applyFont="1" applyFill="1" applyBorder="1" applyAlignment="1" applyProtection="1">
      <alignment horizontal="center" vertical="center"/>
      <protection locked="0" hidden="1"/>
    </xf>
    <xf numFmtId="14" fontId="47" fillId="0" borderId="15" xfId="0" applyNumberFormat="1" applyFont="1" applyBorder="1" applyAlignment="1" applyProtection="1">
      <alignment horizontal="center" vertical="center" wrapText="1"/>
      <protection locked="0" hidden="1"/>
    </xf>
    <xf numFmtId="0" fontId="28" fillId="0" borderId="10" xfId="19" applyFont="1" applyBorder="1" applyAlignment="1">
      <alignment vertical="top" wrapText="1"/>
    </xf>
    <xf numFmtId="14" fontId="22" fillId="0" borderId="10" xfId="0" applyNumberFormat="1" applyFont="1" applyBorder="1" applyAlignment="1" applyProtection="1">
      <alignment horizontal="center" vertical="center"/>
      <protection locked="0" hidden="1"/>
    </xf>
    <xf numFmtId="14" fontId="36" fillId="0" borderId="10" xfId="0" applyNumberFormat="1" applyFont="1" applyBorder="1" applyAlignment="1" applyProtection="1">
      <alignment horizontal="center" vertical="center"/>
      <protection locked="0" hidden="1"/>
    </xf>
    <xf numFmtId="0" fontId="0" fillId="0" borderId="13" xfId="0" applyFill="1" applyBorder="1" applyAlignment="1" applyProtection="1">
      <alignment horizontal="center" vertical="center"/>
      <protection locked="0" hidden="1"/>
    </xf>
    <xf numFmtId="0" fontId="0" fillId="0" borderId="10" xfId="0" applyBorder="1" applyAlignment="1" applyProtection="1">
      <alignment horizontal="center" vertical="center"/>
      <protection locked="0" hidden="1"/>
    </xf>
    <xf numFmtId="14" fontId="36" fillId="0" borderId="10" xfId="0" applyNumberFormat="1" applyFont="1" applyBorder="1" applyAlignment="1" applyProtection="1">
      <alignment horizontal="center" vertical="center"/>
      <protection locked="0" hidden="1"/>
    </xf>
    <xf numFmtId="0" fontId="21" fillId="0" borderId="13" xfId="0" applyFont="1" applyFill="1" applyBorder="1" applyAlignment="1" applyProtection="1">
      <alignment horizontal="center" vertical="center" wrapText="1"/>
      <protection locked="0" hidden="1"/>
    </xf>
    <xf numFmtId="14" fontId="36" fillId="0" borderId="10" xfId="0" applyNumberFormat="1" applyFont="1" applyBorder="1" applyAlignment="1" applyProtection="1">
      <alignment horizontal="center" vertical="center"/>
      <protection locked="0" hidden="1"/>
    </xf>
    <xf numFmtId="0" fontId="0" fillId="0" borderId="10" xfId="0" applyBorder="1" applyAlignment="1" applyProtection="1">
      <alignment horizontal="center" vertical="center"/>
      <protection locked="0" hidden="1"/>
    </xf>
    <xf numFmtId="14" fontId="22" fillId="0" borderId="10" xfId="0" applyNumberFormat="1" applyFont="1" applyBorder="1" applyAlignment="1" applyProtection="1">
      <alignment horizontal="center" vertical="center"/>
      <protection locked="0" hidden="1"/>
    </xf>
    <xf numFmtId="0" fontId="45" fillId="26" borderId="13" xfId="19" applyFont="1" applyFill="1" applyBorder="1" applyAlignment="1" applyProtection="1">
      <alignment vertical="center" wrapText="1"/>
      <protection locked="0" hidden="1"/>
    </xf>
    <xf numFmtId="0" fontId="0" fillId="0" borderId="10" xfId="0" applyBorder="1" applyAlignment="1" applyProtection="1">
      <alignment horizontal="center" vertical="center"/>
      <protection locked="0" hidden="1"/>
    </xf>
    <xf numFmtId="14" fontId="22" fillId="0" borderId="10" xfId="0" applyNumberFormat="1" applyFont="1" applyBorder="1" applyAlignment="1" applyProtection="1">
      <alignment horizontal="center" vertical="center"/>
      <protection locked="0" hidden="1"/>
    </xf>
    <xf numFmtId="0" fontId="28" fillId="0" borderId="10" xfId="19" applyFont="1" applyBorder="1" applyAlignment="1" applyProtection="1">
      <alignment wrapText="1"/>
      <protection locked="0" hidden="1"/>
    </xf>
    <xf numFmtId="0" fontId="28" fillId="0" borderId="10" xfId="19" applyFont="1" applyFill="1" applyBorder="1" applyAlignment="1" applyProtection="1">
      <alignment horizontal="center" wrapText="1"/>
      <protection locked="0" hidden="1"/>
    </xf>
    <xf numFmtId="14" fontId="36" fillId="0" borderId="10" xfId="0" applyNumberFormat="1" applyFont="1" applyBorder="1" applyAlignment="1" applyProtection="1">
      <alignment horizontal="center" vertical="center"/>
      <protection locked="0" hidden="1"/>
    </xf>
    <xf numFmtId="0" fontId="28" fillId="0" borderId="10" xfId="19" applyFont="1" applyFill="1" applyBorder="1" applyAlignment="1" applyProtection="1">
      <alignment horizontal="left" vertical="top" wrapText="1"/>
      <protection locked="0" hidden="1"/>
    </xf>
    <xf numFmtId="0" fontId="30" fillId="0" borderId="14"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16" xfId="0" applyFont="1" applyBorder="1" applyAlignment="1">
      <alignment horizontal="center" vertical="center" wrapText="1"/>
    </xf>
    <xf numFmtId="0" fontId="30" fillId="27" borderId="14" xfId="0" applyFont="1" applyFill="1" applyBorder="1" applyAlignment="1">
      <alignment horizontal="center" vertical="center" wrapText="1"/>
    </xf>
    <xf numFmtId="0" fontId="30" fillId="27" borderId="15" xfId="0" applyFont="1" applyFill="1" applyBorder="1" applyAlignment="1">
      <alignment horizontal="center" vertical="center" wrapText="1"/>
    </xf>
    <xf numFmtId="0" fontId="30" fillId="27" borderId="16" xfId="0" applyFont="1" applyFill="1" applyBorder="1" applyAlignment="1">
      <alignment horizontal="center" vertical="center" wrapText="1"/>
    </xf>
    <xf numFmtId="0" fontId="30" fillId="28" borderId="10" xfId="0" applyFont="1" applyFill="1" applyBorder="1" applyAlignment="1">
      <alignment horizontal="center" vertical="center" wrapText="1"/>
    </xf>
    <xf numFmtId="0" fontId="29" fillId="0" borderId="12" xfId="0" applyFont="1" applyBorder="1" applyAlignment="1">
      <alignment horizontal="center" vertical="center" wrapText="1"/>
    </xf>
    <xf numFmtId="0" fontId="29" fillId="0" borderId="13" xfId="0" applyFont="1" applyBorder="1" applyAlignment="1">
      <alignment horizontal="center" vertical="center" wrapText="1"/>
    </xf>
    <xf numFmtId="0" fontId="30" fillId="29" borderId="14" xfId="0" applyFont="1" applyFill="1" applyBorder="1" applyAlignment="1">
      <alignment horizontal="center" vertical="center" wrapText="1"/>
    </xf>
    <xf numFmtId="0" fontId="30" fillId="29" borderId="15" xfId="0" applyFont="1" applyFill="1" applyBorder="1" applyAlignment="1">
      <alignment horizontal="center" vertical="center" wrapText="1"/>
    </xf>
    <xf numFmtId="0" fontId="30" fillId="29" borderId="16" xfId="0" applyFont="1" applyFill="1" applyBorder="1" applyAlignment="1">
      <alignment horizontal="center" vertical="center" wrapText="1"/>
    </xf>
    <xf numFmtId="0" fontId="30" fillId="30" borderId="14" xfId="0" applyFont="1" applyFill="1" applyBorder="1" applyAlignment="1">
      <alignment horizontal="center" vertical="center" wrapText="1"/>
    </xf>
    <xf numFmtId="0" fontId="30" fillId="30" borderId="15" xfId="0" applyFont="1" applyFill="1" applyBorder="1" applyAlignment="1">
      <alignment horizontal="center" vertical="center" wrapText="1"/>
    </xf>
    <xf numFmtId="0" fontId="30" fillId="30" borderId="16" xfId="0" applyFont="1" applyFill="1" applyBorder="1" applyAlignment="1">
      <alignment horizontal="center" vertical="center" wrapText="1"/>
    </xf>
    <xf numFmtId="49" fontId="35" fillId="0" borderId="0" xfId="0" applyNumberFormat="1" applyFont="1" applyBorder="1" applyAlignment="1">
      <alignment horizontal="center" vertical="center" wrapText="1"/>
    </xf>
    <xf numFmtId="0" fontId="22" fillId="0" borderId="0" xfId="0" applyFont="1" applyAlignment="1" applyProtection="1">
      <alignment horizontal="right"/>
      <protection locked="0" hidden="1"/>
    </xf>
    <xf numFmtId="0" fontId="39" fillId="0" borderId="0" xfId="0" applyFont="1" applyBorder="1" applyAlignment="1" applyProtection="1">
      <alignment horizontal="center"/>
      <protection locked="0" hidden="1"/>
    </xf>
    <xf numFmtId="0" fontId="0" fillId="0" borderId="12" xfId="0" applyFill="1" applyBorder="1" applyAlignment="1" applyProtection="1">
      <alignment horizontal="center" vertical="center"/>
      <protection locked="0" hidden="1"/>
    </xf>
    <xf numFmtId="0" fontId="0" fillId="0" borderId="22" xfId="0" applyFill="1" applyBorder="1" applyAlignment="1" applyProtection="1">
      <alignment horizontal="center" vertical="center"/>
      <protection locked="0" hidden="1"/>
    </xf>
    <xf numFmtId="0" fontId="0" fillId="0" borderId="13" xfId="0" applyFill="1" applyBorder="1" applyAlignment="1" applyProtection="1">
      <alignment horizontal="center" vertical="center"/>
      <protection locked="0" hidden="1"/>
    </xf>
    <xf numFmtId="0" fontId="21" fillId="0" borderId="12" xfId="0" applyFont="1" applyFill="1" applyBorder="1" applyAlignment="1" applyProtection="1">
      <alignment horizontal="center" vertical="center"/>
      <protection locked="0" hidden="1"/>
    </xf>
    <xf numFmtId="0" fontId="21" fillId="0" borderId="22" xfId="0" applyFont="1" applyFill="1" applyBorder="1" applyAlignment="1" applyProtection="1">
      <alignment horizontal="center" vertical="center"/>
      <protection locked="0" hidden="1"/>
    </xf>
    <xf numFmtId="0" fontId="21" fillId="0" borderId="13" xfId="0" applyFont="1" applyFill="1" applyBorder="1" applyAlignment="1" applyProtection="1">
      <alignment horizontal="center" vertical="center"/>
      <protection locked="0" hidden="1"/>
    </xf>
    <xf numFmtId="14" fontId="21" fillId="0" borderId="12" xfId="0" applyNumberFormat="1" applyFont="1" applyFill="1" applyBorder="1" applyAlignment="1" applyProtection="1">
      <alignment horizontal="center" vertical="center"/>
      <protection locked="0" hidden="1"/>
    </xf>
    <xf numFmtId="14" fontId="21" fillId="0" borderId="22" xfId="0" applyNumberFormat="1" applyFont="1" applyFill="1" applyBorder="1" applyAlignment="1" applyProtection="1">
      <alignment horizontal="center" vertical="center"/>
      <protection locked="0" hidden="1"/>
    </xf>
    <xf numFmtId="14" fontId="21" fillId="0" borderId="13" xfId="0" applyNumberFormat="1" applyFont="1" applyFill="1" applyBorder="1" applyAlignment="1" applyProtection="1">
      <alignment horizontal="center" vertical="center"/>
      <protection locked="0" hidden="1"/>
    </xf>
    <xf numFmtId="0" fontId="26" fillId="0" borderId="10" xfId="0" applyFont="1" applyBorder="1" applyAlignment="1" applyProtection="1">
      <alignment horizontal="center" vertical="center" wrapText="1"/>
      <protection locked="0" hidden="1"/>
    </xf>
    <xf numFmtId="0" fontId="27" fillId="0" borderId="10" xfId="0" applyFont="1" applyBorder="1" applyAlignment="1" applyProtection="1">
      <alignment horizontal="center" vertical="center"/>
      <protection locked="0" hidden="1"/>
    </xf>
    <xf numFmtId="0" fontId="24" fillId="0" borderId="17" xfId="0" applyFont="1" applyBorder="1" applyAlignment="1" applyProtection="1">
      <alignment horizontal="center" vertical="center"/>
      <protection locked="0" hidden="1"/>
    </xf>
    <xf numFmtId="0" fontId="24" fillId="0" borderId="18" xfId="0" applyFont="1" applyBorder="1" applyAlignment="1" applyProtection="1">
      <alignment horizontal="center" vertical="center"/>
      <protection locked="0" hidden="1"/>
    </xf>
    <xf numFmtId="0" fontId="24" fillId="0" borderId="19" xfId="0" applyFont="1" applyBorder="1" applyAlignment="1" applyProtection="1">
      <alignment horizontal="center" vertical="center"/>
      <protection locked="0" hidden="1"/>
    </xf>
    <xf numFmtId="0" fontId="24" fillId="0" borderId="20" xfId="0" applyFont="1" applyBorder="1" applyAlignment="1" applyProtection="1">
      <alignment horizontal="center" vertical="center"/>
      <protection locked="0" hidden="1"/>
    </xf>
    <xf numFmtId="0" fontId="24" fillId="0" borderId="11" xfId="0" applyFont="1" applyBorder="1" applyAlignment="1" applyProtection="1">
      <alignment horizontal="center" vertical="center"/>
      <protection locked="0" hidden="1"/>
    </xf>
    <xf numFmtId="0" fontId="24" fillId="0" borderId="21" xfId="0" applyFont="1" applyBorder="1" applyAlignment="1" applyProtection="1">
      <alignment horizontal="center" vertical="center"/>
      <protection locked="0" hidden="1"/>
    </xf>
    <xf numFmtId="0" fontId="27" fillId="0" borderId="14" xfId="0" applyFont="1" applyBorder="1" applyAlignment="1" applyProtection="1">
      <alignment horizontal="center" vertical="center"/>
      <protection locked="0" hidden="1"/>
    </xf>
    <xf numFmtId="0" fontId="27" fillId="0" borderId="16" xfId="0" applyFont="1" applyBorder="1" applyAlignment="1" applyProtection="1">
      <alignment horizontal="center" vertical="center"/>
      <protection locked="0" hidden="1"/>
    </xf>
    <xf numFmtId="0" fontId="0" fillId="0" borderId="10" xfId="0" applyBorder="1" applyAlignment="1" applyProtection="1">
      <alignment horizontal="center" vertical="center"/>
      <protection locked="0" hidden="1"/>
    </xf>
    <xf numFmtId="0" fontId="21" fillId="0" borderId="10" xfId="0" applyFont="1" applyBorder="1" applyAlignment="1" applyProtection="1">
      <alignment horizontal="center" vertical="center"/>
      <protection locked="0" hidden="1"/>
    </xf>
    <xf numFmtId="0" fontId="0" fillId="0" borderId="10" xfId="0" applyBorder="1" applyAlignment="1" applyProtection="1">
      <alignment horizontal="center" vertical="center" wrapText="1"/>
      <protection locked="0" hidden="1"/>
    </xf>
    <xf numFmtId="14" fontId="0" fillId="0" borderId="10" xfId="0" applyNumberFormat="1" applyBorder="1" applyAlignment="1" applyProtection="1">
      <alignment horizontal="center" vertical="center" wrapText="1"/>
      <protection locked="0" hidden="1"/>
    </xf>
    <xf numFmtId="0" fontId="19" fillId="0" borderId="10" xfId="0" applyFont="1" applyBorder="1" applyAlignment="1" applyProtection="1">
      <alignment horizontal="center" vertical="center" wrapText="1"/>
      <protection locked="0" hidden="1"/>
    </xf>
    <xf numFmtId="0" fontId="28" fillId="26" borderId="10" xfId="19" applyFont="1" applyFill="1" applyBorder="1" applyAlignment="1" applyProtection="1">
      <alignment horizontal="left" vertical="top" wrapText="1"/>
      <protection locked="0" hidden="1"/>
    </xf>
    <xf numFmtId="14" fontId="22" fillId="0" borderId="10" xfId="0" applyNumberFormat="1" applyFont="1" applyBorder="1" applyAlignment="1" applyProtection="1">
      <alignment horizontal="center" vertical="center"/>
      <protection locked="0" hidden="1"/>
    </xf>
    <xf numFmtId="14" fontId="36" fillId="0" borderId="10" xfId="0" applyNumberFormat="1" applyFont="1" applyBorder="1" applyAlignment="1" applyProtection="1">
      <alignment horizontal="center" vertical="center"/>
      <protection locked="0" hidden="1"/>
    </xf>
    <xf numFmtId="0" fontId="19" fillId="0" borderId="12" xfId="0" applyFont="1" applyFill="1" applyBorder="1" applyAlignment="1" applyProtection="1">
      <alignment horizontal="center" wrapText="1"/>
      <protection locked="0" hidden="1"/>
    </xf>
    <xf numFmtId="0" fontId="19" fillId="0" borderId="13" xfId="0" applyFont="1" applyFill="1" applyBorder="1" applyAlignment="1" applyProtection="1">
      <alignment horizontal="center" wrapText="1"/>
      <protection locked="0" hidden="1"/>
    </xf>
    <xf numFmtId="14" fontId="22" fillId="26" borderId="12" xfId="0" applyNumberFormat="1" applyFont="1" applyFill="1" applyBorder="1" applyAlignment="1" applyProtection="1">
      <alignment horizontal="center" vertical="center"/>
      <protection locked="0" hidden="1"/>
    </xf>
    <xf numFmtId="14" fontId="22" fillId="26" borderId="13" xfId="0" applyNumberFormat="1" applyFont="1" applyFill="1" applyBorder="1" applyAlignment="1" applyProtection="1">
      <alignment horizontal="center" vertical="center"/>
      <protection locked="0" hidden="1"/>
    </xf>
    <xf numFmtId="14" fontId="36" fillId="0" borderId="12" xfId="0" applyNumberFormat="1" applyFont="1" applyFill="1" applyBorder="1" applyAlignment="1" applyProtection="1">
      <alignment horizontal="center" vertical="center"/>
      <protection locked="0" hidden="1"/>
    </xf>
    <xf numFmtId="14" fontId="36" fillId="0" borderId="13" xfId="0" applyNumberFormat="1" applyFont="1" applyFill="1" applyBorder="1" applyAlignment="1" applyProtection="1">
      <alignment horizontal="center" vertical="center"/>
      <protection locked="0" hidden="1"/>
    </xf>
    <xf numFmtId="0" fontId="21" fillId="0" borderId="12" xfId="0" applyFont="1" applyFill="1" applyBorder="1" applyAlignment="1" applyProtection="1">
      <alignment horizontal="center" vertical="center" wrapText="1"/>
      <protection locked="0" hidden="1"/>
    </xf>
    <xf numFmtId="0" fontId="21" fillId="0" borderId="13" xfId="0" applyFont="1" applyFill="1" applyBorder="1" applyAlignment="1" applyProtection="1">
      <alignment horizontal="center" vertical="center" wrapText="1"/>
      <protection locked="0" hidden="1"/>
    </xf>
    <xf numFmtId="0" fontId="19" fillId="0" borderId="12" xfId="0" applyFont="1" applyFill="1" applyBorder="1" applyAlignment="1" applyProtection="1">
      <alignment horizontal="center" vertical="center" wrapText="1"/>
      <protection locked="0" hidden="1"/>
    </xf>
    <xf numFmtId="0" fontId="19" fillId="0" borderId="13" xfId="0" applyFont="1" applyFill="1" applyBorder="1" applyAlignment="1" applyProtection="1">
      <alignment horizontal="center" vertical="center" wrapText="1"/>
      <protection locked="0" hidden="1"/>
    </xf>
    <xf numFmtId="14" fontId="47" fillId="26" borderId="10" xfId="0" applyNumberFormat="1" applyFont="1" applyFill="1" applyBorder="1" applyAlignment="1" applyProtection="1">
      <alignment horizontal="center" vertical="center"/>
      <protection locked="0" hidden="1"/>
    </xf>
  </cellXfs>
  <cellStyles count="44">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Normal" xfId="0" builtinId="0"/>
    <cellStyle name="Normal 4" xfId="19" xr:uid="{00000000-0005-0000-0000-000013000000}"/>
    <cellStyle name="アクセント 1" xfId="20" xr:uid="{00000000-0005-0000-0000-000014000000}"/>
    <cellStyle name="アクセント 2" xfId="21" xr:uid="{00000000-0005-0000-0000-000015000000}"/>
    <cellStyle name="アクセント 3" xfId="22" xr:uid="{00000000-0005-0000-0000-000016000000}"/>
    <cellStyle name="アクセント 4" xfId="23" xr:uid="{00000000-0005-0000-0000-000017000000}"/>
    <cellStyle name="アクセント 5" xfId="24" xr:uid="{00000000-0005-0000-0000-000018000000}"/>
    <cellStyle name="アクセント 6" xfId="25" xr:uid="{00000000-0005-0000-0000-000019000000}"/>
    <cellStyle name="タイトル" xfId="26" xr:uid="{00000000-0005-0000-0000-00001A000000}"/>
    <cellStyle name="チェック セル" xfId="27" xr:uid="{00000000-0005-0000-0000-00001B000000}"/>
    <cellStyle name="どちらでもない" xfId="28" xr:uid="{00000000-0005-0000-0000-00001C000000}"/>
    <cellStyle name="メモ" xfId="29" xr:uid="{00000000-0005-0000-0000-00001D000000}"/>
    <cellStyle name="リンク セル" xfId="30" xr:uid="{00000000-0005-0000-0000-00001E000000}"/>
    <cellStyle name="入力" xfId="31" xr:uid="{00000000-0005-0000-0000-00001F000000}"/>
    <cellStyle name="出力" xfId="32" xr:uid="{00000000-0005-0000-0000-000020000000}"/>
    <cellStyle name="悪い" xfId="33" xr:uid="{00000000-0005-0000-0000-000021000000}"/>
    <cellStyle name="標準 2" xfId="34" xr:uid="{00000000-0005-0000-0000-000022000000}"/>
    <cellStyle name="良い" xfId="35" xr:uid="{00000000-0005-0000-0000-000023000000}"/>
    <cellStyle name="見出し 1" xfId="36" xr:uid="{00000000-0005-0000-0000-000024000000}"/>
    <cellStyle name="見出し 2" xfId="37" xr:uid="{00000000-0005-0000-0000-000025000000}"/>
    <cellStyle name="見出し 3" xfId="38" xr:uid="{00000000-0005-0000-0000-000026000000}"/>
    <cellStyle name="見出し 4" xfId="39" xr:uid="{00000000-0005-0000-0000-000027000000}"/>
    <cellStyle name="計算" xfId="40" xr:uid="{00000000-0005-0000-0000-000028000000}"/>
    <cellStyle name="説明文" xfId="41" xr:uid="{00000000-0005-0000-0000-000029000000}"/>
    <cellStyle name="警告文" xfId="42" xr:uid="{00000000-0005-0000-0000-00002A000000}"/>
    <cellStyle name="集計" xfId="43" xr:uid="{00000000-0005-0000-0000-00002B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FF"/>
                </a:solidFill>
                <a:latin typeface="Times New Roman"/>
                <a:cs typeface="Times New Roman"/>
              </a:rPr>
              <a:t>BIỂU ĐỒ CHI TIẾT TÌNH TRẠNG KHÔNG AN TOÀN</a:t>
            </a:r>
          </a:p>
          <a:p>
            <a:pPr>
              <a:defRPr sz="1000" b="0" i="0" u="none" strike="noStrike" baseline="0">
                <a:solidFill>
                  <a:srgbClr val="000000"/>
                </a:solidFill>
                <a:latin typeface="Calibri"/>
                <a:ea typeface="Calibri"/>
                <a:cs typeface="Calibri"/>
              </a:defRPr>
            </a:pPr>
            <a:r>
              <a:rPr lang="en-US" sz="1800" b="1" i="0" u="none" strike="noStrike" baseline="0">
                <a:solidFill>
                  <a:srgbClr val="0000FF"/>
                </a:solidFill>
                <a:latin typeface="Times New Roman"/>
                <a:cs typeface="Times New Roman"/>
              </a:rPr>
              <a:t>NĂM 2024-2025</a:t>
            </a:r>
          </a:p>
        </c:rich>
      </c:tx>
      <c:overlay val="0"/>
    </c:title>
    <c:autoTitleDeleted val="0"/>
    <c:plotArea>
      <c:layout>
        <c:manualLayout>
          <c:layoutTarget val="inner"/>
          <c:xMode val="edge"/>
          <c:yMode val="edge"/>
          <c:x val="2.6548566919761752E-2"/>
          <c:y val="0.15596582530506489"/>
          <c:w val="0.93835698232016385"/>
          <c:h val="0.60148585282884515"/>
        </c:manualLayout>
      </c:layout>
      <c:barChart>
        <c:barDir val="col"/>
        <c:grouping val="clustered"/>
        <c:varyColors val="0"/>
        <c:ser>
          <c:idx val="0"/>
          <c:order val="0"/>
          <c:tx>
            <c:strRef>
              <c:f>'Tong hop tinhtrang Ko AT'!$B$8</c:f>
              <c:strCache>
                <c:ptCount val="1"/>
                <c:pt idx="0">
                  <c:v>Số vụ không an toàn</c:v>
                </c:pt>
              </c:strCache>
            </c:strRef>
          </c:tx>
          <c:spPr>
            <a:solidFill>
              <a:schemeClr val="tx1"/>
            </a:solidFill>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'Tong hop tinhtrang Ko AT'!$A$9:$A$19</c:f>
              <c:strCache>
                <c:ptCount val="11"/>
                <c:pt idx="0">
                  <c:v>ミシン 家庭針</c:v>
                </c:pt>
                <c:pt idx="1">
                  <c:v>ミシン 工業針 X1</c:v>
                </c:pt>
                <c:pt idx="2">
                  <c:v>ミシン 工業針 X2</c:v>
                </c:pt>
                <c:pt idx="3">
                  <c:v>ミシン 工業針 X3</c:v>
                </c:pt>
                <c:pt idx="4">
                  <c:v>メリヤス A</c:v>
                </c:pt>
                <c:pt idx="5">
                  <c:v>メリヤス B</c:v>
                </c:pt>
                <c:pt idx="6">
                  <c:v>電子 </c:v>
                </c:pt>
                <c:pt idx="7">
                  <c:v>品質保証 (QLCL)</c:v>
                </c:pt>
                <c:pt idx="8">
                  <c:v>技術推進 (XTKT)</c:v>
                </c:pt>
                <c:pt idx="9">
                  <c:v>生産統括 (CTSX)</c:v>
                </c:pt>
                <c:pt idx="10">
                  <c:v>経営 (QLKD)</c:v>
                </c:pt>
              </c:strCache>
            </c:strRef>
          </c:cat>
          <c:val>
            <c:numRef>
              <c:f>'Tong hop tinhtrang Ko AT'!$B$9:$B$19</c:f>
              <c:numCache>
                <c:formatCode>#,##0</c:formatCode>
                <c:ptCount val="11"/>
                <c:pt idx="0">
                  <c:v>31</c:v>
                </c:pt>
                <c:pt idx="1">
                  <c:v>12</c:v>
                </c:pt>
                <c:pt idx="2">
                  <c:v>15</c:v>
                </c:pt>
                <c:pt idx="3">
                  <c:v>13</c:v>
                </c:pt>
                <c:pt idx="4">
                  <c:v>20</c:v>
                </c:pt>
                <c:pt idx="5">
                  <c:v>8</c:v>
                </c:pt>
                <c:pt idx="8">
                  <c:v>21</c:v>
                </c:pt>
                <c:pt idx="9">
                  <c:v>1</c:v>
                </c:pt>
                <c:pt idx="10">
                  <c:v>9</c:v>
                </c:pt>
              </c:numCache>
            </c:numRef>
          </c:val>
          <c:extLst>
            <c:ext xmlns:c16="http://schemas.microsoft.com/office/drawing/2014/chart" uri="{C3380CC4-5D6E-409C-BE32-E72D297353CC}">
              <c16:uniqueId val="{00000000-A6D5-4B1F-A6EA-2D18C4848C00}"/>
            </c:ext>
          </c:extLst>
        </c:ser>
        <c:ser>
          <c:idx val="1"/>
          <c:order val="1"/>
          <c:tx>
            <c:strRef>
              <c:f>'Tong hop tinhtrang Ko AT'!$C$8</c:f>
              <c:strCache>
                <c:ptCount val="1"/>
                <c:pt idx="0">
                  <c:v>Đã khắc phục</c:v>
                </c:pt>
              </c:strCache>
            </c:strRef>
          </c:tx>
          <c:spPr>
            <a:solidFill>
              <a:srgbClr val="0000FF"/>
            </a:solidFill>
          </c:spPr>
          <c:invertIfNegative val="0"/>
          <c:dLbls>
            <c:spPr>
              <a:noFill/>
              <a:ln w="25400">
                <a:noFill/>
              </a:ln>
            </c:spPr>
            <c:txPr>
              <a:bodyPr wrap="square" lIns="38100" tIns="19050" rIns="38100" bIns="19050" anchor="ctr">
                <a:spAutoFit/>
              </a:bodyPr>
              <a:lstStyle/>
              <a:p>
                <a:pPr>
                  <a:defRPr sz="1000" b="1" i="0" u="none" strike="noStrike" baseline="0">
                    <a:solidFill>
                      <a:srgbClr val="0000FF"/>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'Tong hop tinhtrang Ko AT'!$A$9:$A$19</c:f>
              <c:strCache>
                <c:ptCount val="11"/>
                <c:pt idx="0">
                  <c:v>ミシン 家庭針</c:v>
                </c:pt>
                <c:pt idx="1">
                  <c:v>ミシン 工業針 X1</c:v>
                </c:pt>
                <c:pt idx="2">
                  <c:v>ミシン 工業針 X2</c:v>
                </c:pt>
                <c:pt idx="3">
                  <c:v>ミシン 工業針 X3</c:v>
                </c:pt>
                <c:pt idx="4">
                  <c:v>メリヤス A</c:v>
                </c:pt>
                <c:pt idx="5">
                  <c:v>メリヤス B</c:v>
                </c:pt>
                <c:pt idx="6">
                  <c:v>電子 </c:v>
                </c:pt>
                <c:pt idx="7">
                  <c:v>品質保証 (QLCL)</c:v>
                </c:pt>
                <c:pt idx="8">
                  <c:v>技術推進 (XTKT)</c:v>
                </c:pt>
                <c:pt idx="9">
                  <c:v>生産統括 (CTSX)</c:v>
                </c:pt>
                <c:pt idx="10">
                  <c:v>経営 (QLKD)</c:v>
                </c:pt>
              </c:strCache>
            </c:strRef>
          </c:cat>
          <c:val>
            <c:numRef>
              <c:f>'Tong hop tinhtrang Ko AT'!$C$9:$C$19</c:f>
              <c:numCache>
                <c:formatCode>#,##0</c:formatCode>
                <c:ptCount val="11"/>
                <c:pt idx="0">
                  <c:v>31</c:v>
                </c:pt>
                <c:pt idx="1">
                  <c:v>12</c:v>
                </c:pt>
                <c:pt idx="2">
                  <c:v>15</c:v>
                </c:pt>
                <c:pt idx="3">
                  <c:v>13</c:v>
                </c:pt>
                <c:pt idx="4">
                  <c:v>19</c:v>
                </c:pt>
                <c:pt idx="5">
                  <c:v>8</c:v>
                </c:pt>
                <c:pt idx="8">
                  <c:v>21</c:v>
                </c:pt>
                <c:pt idx="9">
                  <c:v>1</c:v>
                </c:pt>
                <c:pt idx="10">
                  <c:v>9</c:v>
                </c:pt>
              </c:numCache>
            </c:numRef>
          </c:val>
          <c:extLst>
            <c:ext xmlns:c16="http://schemas.microsoft.com/office/drawing/2014/chart" uri="{C3380CC4-5D6E-409C-BE32-E72D297353CC}">
              <c16:uniqueId val="{00000001-A6D5-4B1F-A6EA-2D18C4848C00}"/>
            </c:ext>
          </c:extLst>
        </c:ser>
        <c:ser>
          <c:idx val="2"/>
          <c:order val="2"/>
          <c:tx>
            <c:strRef>
              <c:f>'Tong hop tinhtrang Ko AT'!$D$8</c:f>
              <c:strCache>
                <c:ptCount val="1"/>
                <c:pt idx="0">
                  <c:v>Chưa khắc phục</c:v>
                </c:pt>
              </c:strCache>
            </c:strRef>
          </c:tx>
          <c:spPr>
            <a:solidFill>
              <a:srgbClr val="FF0000"/>
            </a:solidFill>
          </c:spPr>
          <c:invertIfNegative val="0"/>
          <c:dLbls>
            <c:spPr>
              <a:noFill/>
              <a:ln w="25400">
                <a:noFill/>
              </a:ln>
            </c:spPr>
            <c:txPr>
              <a:bodyPr wrap="square" lIns="38100" tIns="19050" rIns="38100" bIns="19050" anchor="ctr">
                <a:spAutoFit/>
              </a:bodyPr>
              <a:lstStyle/>
              <a:p>
                <a:pPr>
                  <a:defRPr sz="1000" b="1" i="0" u="none" strike="noStrike" baseline="0">
                    <a:solidFill>
                      <a:srgbClr val="FF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'Tong hop tinhtrang Ko AT'!$A$9:$A$19</c:f>
              <c:strCache>
                <c:ptCount val="11"/>
                <c:pt idx="0">
                  <c:v>ミシン 家庭針</c:v>
                </c:pt>
                <c:pt idx="1">
                  <c:v>ミシン 工業針 X1</c:v>
                </c:pt>
                <c:pt idx="2">
                  <c:v>ミシン 工業針 X2</c:v>
                </c:pt>
                <c:pt idx="3">
                  <c:v>ミシン 工業針 X3</c:v>
                </c:pt>
                <c:pt idx="4">
                  <c:v>メリヤス A</c:v>
                </c:pt>
                <c:pt idx="5">
                  <c:v>メリヤス B</c:v>
                </c:pt>
                <c:pt idx="6">
                  <c:v>電子 </c:v>
                </c:pt>
                <c:pt idx="7">
                  <c:v>品質保証 (QLCL)</c:v>
                </c:pt>
                <c:pt idx="8">
                  <c:v>技術推進 (XTKT)</c:v>
                </c:pt>
                <c:pt idx="9">
                  <c:v>生産統括 (CTSX)</c:v>
                </c:pt>
                <c:pt idx="10">
                  <c:v>経営 (QLKD)</c:v>
                </c:pt>
              </c:strCache>
            </c:strRef>
          </c:cat>
          <c:val>
            <c:numRef>
              <c:f>'Tong hop tinhtrang Ko AT'!$D$9:$D$19</c:f>
              <c:numCache>
                <c:formatCode>#,##0</c:formatCode>
                <c:ptCount val="11"/>
                <c:pt idx="0">
                  <c:v>0</c:v>
                </c:pt>
                <c:pt idx="1">
                  <c:v>0</c:v>
                </c:pt>
                <c:pt idx="2">
                  <c:v>0</c:v>
                </c:pt>
                <c:pt idx="3">
                  <c:v>0</c:v>
                </c:pt>
                <c:pt idx="4">
                  <c:v>1</c:v>
                </c:pt>
                <c:pt idx="5">
                  <c:v>0</c:v>
                </c:pt>
                <c:pt idx="8">
                  <c:v>0</c:v>
                </c:pt>
                <c:pt idx="9">
                  <c:v>0</c:v>
                </c:pt>
                <c:pt idx="10">
                  <c:v>0</c:v>
                </c:pt>
              </c:numCache>
            </c:numRef>
          </c:val>
          <c:extLst>
            <c:ext xmlns:c16="http://schemas.microsoft.com/office/drawing/2014/chart" uri="{C3380CC4-5D6E-409C-BE32-E72D297353CC}">
              <c16:uniqueId val="{00000002-A6D5-4B1F-A6EA-2D18C4848C00}"/>
            </c:ext>
          </c:extLst>
        </c:ser>
        <c:dLbls>
          <c:showLegendKey val="0"/>
          <c:showVal val="0"/>
          <c:showCatName val="0"/>
          <c:showSerName val="0"/>
          <c:showPercent val="0"/>
          <c:showBubbleSize val="0"/>
        </c:dLbls>
        <c:gapWidth val="75"/>
        <c:overlap val="-25"/>
        <c:axId val="1158335600"/>
        <c:axId val="1158327440"/>
      </c:barChart>
      <c:catAx>
        <c:axId val="1158335600"/>
        <c:scaling>
          <c:orientation val="minMax"/>
        </c:scaling>
        <c:delete val="0"/>
        <c:axPos val="b"/>
        <c:numFmt formatCode="General" sourceLinked="1"/>
        <c:majorTickMark val="none"/>
        <c:minorTickMark val="none"/>
        <c:tickLblPos val="nextTo"/>
        <c:spPr>
          <a:effectLst>
            <a:outerShdw dist="50800" dir="5400000" algn="ctr" rotWithShape="0">
              <a:srgbClr val="000000">
                <a:alpha val="0"/>
              </a:srgbClr>
            </a:outerShdw>
          </a:effectLst>
        </c:spPr>
        <c:txPr>
          <a:bodyPr rot="-1800000" vert="horz"/>
          <a:lstStyle/>
          <a:p>
            <a:pPr>
              <a:defRPr sz="1000" b="0" i="0" u="none" strike="noStrike" baseline="0">
                <a:solidFill>
                  <a:srgbClr val="000000"/>
                </a:solidFill>
                <a:latin typeface="Calibri"/>
                <a:ea typeface="Calibri"/>
                <a:cs typeface="Calibri"/>
              </a:defRPr>
            </a:pPr>
            <a:endParaRPr lang="en-US"/>
          </a:p>
        </c:txPr>
        <c:crossAx val="1158327440"/>
        <c:crosses val="autoZero"/>
        <c:auto val="1"/>
        <c:lblAlgn val="ctr"/>
        <c:lblOffset val="100"/>
        <c:noMultiLvlLbl val="0"/>
      </c:catAx>
      <c:valAx>
        <c:axId val="1158327440"/>
        <c:scaling>
          <c:orientation val="minMax"/>
        </c:scaling>
        <c:delete val="0"/>
        <c:axPos val="l"/>
        <c:majorGridlines/>
        <c:numFmt formatCode="#,##0" sourceLinked="1"/>
        <c:majorTickMark val="none"/>
        <c:minorTickMark val="none"/>
        <c:tickLblPos val="nextTo"/>
        <c:spPr>
          <a:ln w="6350">
            <a:noFill/>
          </a:ln>
        </c:spPr>
        <c:txPr>
          <a:bodyPr rot="0" vert="horz"/>
          <a:lstStyle/>
          <a:p>
            <a:pPr>
              <a:defRPr sz="1000" b="0" i="0" u="none" strike="noStrike" baseline="0">
                <a:solidFill>
                  <a:srgbClr val="000000"/>
                </a:solidFill>
                <a:latin typeface="Calibri"/>
                <a:ea typeface="Calibri"/>
                <a:cs typeface="Calibri"/>
              </a:defRPr>
            </a:pPr>
            <a:endParaRPr lang="en-US"/>
          </a:p>
        </c:txPr>
        <c:crossAx val="1158335600"/>
        <c:crosses val="autoZero"/>
        <c:crossBetween val="between"/>
      </c:valAx>
    </c:plotArea>
    <c:legend>
      <c:legendPos val="r"/>
      <c:layout>
        <c:manualLayout>
          <c:xMode val="edge"/>
          <c:yMode val="edge"/>
          <c:x val="0.29316179591393249"/>
          <c:y val="0.9170032251503617"/>
          <c:w val="0.40728809933687132"/>
          <c:h val="5.9042527433148306E-2"/>
        </c:manualLayout>
      </c:layout>
      <c:overlay val="0"/>
      <c:txPr>
        <a:bodyPr/>
        <a:lstStyle/>
        <a:p>
          <a:pPr>
            <a:defRPr sz="495"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chemeClr val="accent4">
        <a:lumMod val="40000"/>
        <a:lumOff val="60000"/>
      </a:schemeClr>
    </a:soli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FF"/>
                </a:solidFill>
                <a:latin typeface="Times New Roman"/>
                <a:cs typeface="Times New Roman"/>
              </a:rPr>
              <a:t>BIỂU ĐỒ TỔNG HỢP TÌNH TRẠNG KHÔNG AN TOÀN</a:t>
            </a:r>
          </a:p>
          <a:p>
            <a:pPr>
              <a:defRPr sz="1000" b="0" i="0" u="none" strike="noStrike" baseline="0">
                <a:solidFill>
                  <a:srgbClr val="000000"/>
                </a:solidFill>
                <a:latin typeface="Calibri"/>
                <a:ea typeface="Calibri"/>
                <a:cs typeface="Calibri"/>
              </a:defRPr>
            </a:pPr>
            <a:r>
              <a:rPr lang="en-US" sz="1800" b="1" i="0" u="none" strike="noStrike" baseline="0">
                <a:solidFill>
                  <a:srgbClr val="0000FF"/>
                </a:solidFill>
                <a:latin typeface="Times New Roman"/>
                <a:cs typeface="Times New Roman"/>
              </a:rPr>
              <a:t>NĂM 2024-2025</a:t>
            </a:r>
          </a:p>
        </c:rich>
      </c:tx>
      <c:overlay val="0"/>
    </c:title>
    <c:autoTitleDeleted val="0"/>
    <c:plotArea>
      <c:layout>
        <c:manualLayout>
          <c:layoutTarget val="inner"/>
          <c:xMode val="edge"/>
          <c:yMode val="edge"/>
          <c:x val="3.0678694017938494E-2"/>
          <c:y val="0.22422416856869823"/>
          <c:w val="0.93066969913756337"/>
          <c:h val="0.59607336944153655"/>
        </c:manualLayout>
      </c:layout>
      <c:barChart>
        <c:barDir val="col"/>
        <c:grouping val="clustered"/>
        <c:varyColors val="0"/>
        <c:ser>
          <c:idx val="0"/>
          <c:order val="0"/>
          <c:tx>
            <c:strRef>
              <c:f>'Tong hop tinhtrang Ko AT'!$B$8</c:f>
              <c:strCache>
                <c:ptCount val="1"/>
                <c:pt idx="0">
                  <c:v>Số vụ không an toàn</c:v>
                </c:pt>
              </c:strCache>
            </c:strRef>
          </c:tx>
          <c:spPr>
            <a:solidFill>
              <a:schemeClr val="tx1"/>
            </a:solidFill>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'Tong hop tinhtrang Ko AT'!$A$20</c:f>
              <c:strCache>
                <c:ptCount val="1"/>
                <c:pt idx="0">
                  <c:v>合計</c:v>
                </c:pt>
              </c:strCache>
            </c:strRef>
          </c:cat>
          <c:val>
            <c:numRef>
              <c:f>'Tong hop tinhtrang Ko AT'!$B$20</c:f>
              <c:numCache>
                <c:formatCode>#,##0</c:formatCode>
                <c:ptCount val="1"/>
                <c:pt idx="0">
                  <c:v>130</c:v>
                </c:pt>
              </c:numCache>
            </c:numRef>
          </c:val>
          <c:extLst>
            <c:ext xmlns:c16="http://schemas.microsoft.com/office/drawing/2014/chart" uri="{C3380CC4-5D6E-409C-BE32-E72D297353CC}">
              <c16:uniqueId val="{00000000-CFA2-4BDD-AD26-5017E9A156D4}"/>
            </c:ext>
          </c:extLst>
        </c:ser>
        <c:ser>
          <c:idx val="1"/>
          <c:order val="1"/>
          <c:tx>
            <c:strRef>
              <c:f>'Tong hop tinhtrang Ko AT'!$C$8</c:f>
              <c:strCache>
                <c:ptCount val="1"/>
                <c:pt idx="0">
                  <c:v>Đã khắc phục</c:v>
                </c:pt>
              </c:strCache>
            </c:strRef>
          </c:tx>
          <c:spPr>
            <a:solidFill>
              <a:srgbClr val="0000FF"/>
            </a:solidFill>
          </c:spPr>
          <c:invertIfNegative val="0"/>
          <c:dLbls>
            <c:spPr>
              <a:noFill/>
              <a:ln w="25400">
                <a:noFill/>
              </a:ln>
            </c:spPr>
            <c:txPr>
              <a:bodyPr wrap="square" lIns="38100" tIns="19050" rIns="38100" bIns="19050" anchor="ctr">
                <a:spAutoFit/>
              </a:bodyPr>
              <a:lstStyle/>
              <a:p>
                <a:pPr>
                  <a:defRPr sz="1000" b="1" i="0" u="none" strike="noStrike" baseline="0">
                    <a:solidFill>
                      <a:srgbClr val="0000FF"/>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'Tong hop tinhtrang Ko AT'!$A$20</c:f>
              <c:strCache>
                <c:ptCount val="1"/>
                <c:pt idx="0">
                  <c:v>合計</c:v>
                </c:pt>
              </c:strCache>
            </c:strRef>
          </c:cat>
          <c:val>
            <c:numRef>
              <c:f>'Tong hop tinhtrang Ko AT'!$C$20</c:f>
              <c:numCache>
                <c:formatCode>#,##0</c:formatCode>
                <c:ptCount val="1"/>
                <c:pt idx="0">
                  <c:v>129</c:v>
                </c:pt>
              </c:numCache>
            </c:numRef>
          </c:val>
          <c:extLst>
            <c:ext xmlns:c16="http://schemas.microsoft.com/office/drawing/2014/chart" uri="{C3380CC4-5D6E-409C-BE32-E72D297353CC}">
              <c16:uniqueId val="{00000001-CFA2-4BDD-AD26-5017E9A156D4}"/>
            </c:ext>
          </c:extLst>
        </c:ser>
        <c:ser>
          <c:idx val="2"/>
          <c:order val="2"/>
          <c:tx>
            <c:strRef>
              <c:f>'Tong hop tinhtrang Ko AT'!$D$8</c:f>
              <c:strCache>
                <c:ptCount val="1"/>
                <c:pt idx="0">
                  <c:v>Chưa khắc phục</c:v>
                </c:pt>
              </c:strCache>
            </c:strRef>
          </c:tx>
          <c:spPr>
            <a:solidFill>
              <a:srgbClr val="FF0000"/>
            </a:solidFill>
          </c:spPr>
          <c:invertIfNegative val="0"/>
          <c:dLbls>
            <c:spPr>
              <a:noFill/>
              <a:ln w="25400">
                <a:noFill/>
              </a:ln>
            </c:spPr>
            <c:txPr>
              <a:bodyPr wrap="square" lIns="38100" tIns="19050" rIns="38100" bIns="19050" anchor="ctr">
                <a:spAutoFit/>
              </a:bodyPr>
              <a:lstStyle/>
              <a:p>
                <a:pPr>
                  <a:defRPr sz="1000" b="1" i="0" u="none" strike="noStrike" baseline="0">
                    <a:solidFill>
                      <a:srgbClr val="FF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'Tong hop tinhtrang Ko AT'!$A$20</c:f>
              <c:strCache>
                <c:ptCount val="1"/>
                <c:pt idx="0">
                  <c:v>合計</c:v>
                </c:pt>
              </c:strCache>
            </c:strRef>
          </c:cat>
          <c:val>
            <c:numRef>
              <c:f>'Tong hop tinhtrang Ko AT'!$D$20</c:f>
              <c:numCache>
                <c:formatCode>#,##0</c:formatCode>
                <c:ptCount val="1"/>
                <c:pt idx="0">
                  <c:v>1</c:v>
                </c:pt>
              </c:numCache>
            </c:numRef>
          </c:val>
          <c:extLst>
            <c:ext xmlns:c16="http://schemas.microsoft.com/office/drawing/2014/chart" uri="{C3380CC4-5D6E-409C-BE32-E72D297353CC}">
              <c16:uniqueId val="{00000002-CFA2-4BDD-AD26-5017E9A156D4}"/>
            </c:ext>
          </c:extLst>
        </c:ser>
        <c:dLbls>
          <c:showLegendKey val="0"/>
          <c:showVal val="0"/>
          <c:showCatName val="0"/>
          <c:showSerName val="0"/>
          <c:showPercent val="0"/>
          <c:showBubbleSize val="0"/>
        </c:dLbls>
        <c:gapWidth val="75"/>
        <c:overlap val="-25"/>
        <c:axId val="1158333424"/>
        <c:axId val="1158336688"/>
      </c:barChart>
      <c:catAx>
        <c:axId val="1158333424"/>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158336688"/>
        <c:crosses val="autoZero"/>
        <c:auto val="1"/>
        <c:lblAlgn val="ctr"/>
        <c:lblOffset val="100"/>
        <c:noMultiLvlLbl val="0"/>
      </c:catAx>
      <c:valAx>
        <c:axId val="1158336688"/>
        <c:scaling>
          <c:orientation val="minMax"/>
        </c:scaling>
        <c:delete val="0"/>
        <c:axPos val="l"/>
        <c:majorGridlines/>
        <c:numFmt formatCode="#,##0" sourceLinked="1"/>
        <c:majorTickMark val="none"/>
        <c:minorTickMark val="none"/>
        <c:tickLblPos val="nextTo"/>
        <c:spPr>
          <a:ln w="6350">
            <a:noFill/>
          </a:ln>
        </c:spPr>
        <c:txPr>
          <a:bodyPr rot="0" vert="horz"/>
          <a:lstStyle/>
          <a:p>
            <a:pPr>
              <a:defRPr sz="1000" b="0" i="0" u="none" strike="noStrike" baseline="0">
                <a:solidFill>
                  <a:srgbClr val="000000"/>
                </a:solidFill>
                <a:latin typeface="Calibri"/>
                <a:ea typeface="Calibri"/>
                <a:cs typeface="Calibri"/>
              </a:defRPr>
            </a:pPr>
            <a:endParaRPr lang="en-US"/>
          </a:p>
        </c:txPr>
        <c:crossAx val="1158333424"/>
        <c:crosses val="autoZero"/>
        <c:crossBetween val="between"/>
      </c:valAx>
    </c:plotArea>
    <c:legend>
      <c:legendPos val="r"/>
      <c:layout>
        <c:manualLayout>
          <c:xMode val="edge"/>
          <c:yMode val="edge"/>
          <c:x val="0.22196760122700432"/>
          <c:y val="0.88203346263133042"/>
          <c:w val="0.53884027312938898"/>
          <c:h val="9.4398377194001237E-2"/>
        </c:manualLayout>
      </c:layout>
      <c:overlay val="0"/>
      <c:txPr>
        <a:bodyPr/>
        <a:lstStyle/>
        <a:p>
          <a:pPr>
            <a:defRPr sz="10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chemeClr val="accent4">
        <a:lumMod val="40000"/>
        <a:lumOff val="60000"/>
      </a:schemeClr>
    </a:soli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8" Type="http://schemas.openxmlformats.org/officeDocument/2006/relationships/image" Target="../media/image253.png"/><Relationship Id="rId13" Type="http://schemas.openxmlformats.org/officeDocument/2006/relationships/image" Target="../media/image258.jpeg"/><Relationship Id="rId18" Type="http://schemas.openxmlformats.org/officeDocument/2006/relationships/image" Target="../media/image263.jpeg"/><Relationship Id="rId3" Type="http://schemas.openxmlformats.org/officeDocument/2006/relationships/image" Target="../media/image248.jpeg"/><Relationship Id="rId7" Type="http://schemas.openxmlformats.org/officeDocument/2006/relationships/image" Target="../media/image252.jpeg"/><Relationship Id="rId12" Type="http://schemas.openxmlformats.org/officeDocument/2006/relationships/image" Target="../media/image257.jpeg"/><Relationship Id="rId17" Type="http://schemas.openxmlformats.org/officeDocument/2006/relationships/image" Target="../media/image262.png"/><Relationship Id="rId2" Type="http://schemas.openxmlformats.org/officeDocument/2006/relationships/image" Target="../media/image247.jpeg"/><Relationship Id="rId16" Type="http://schemas.openxmlformats.org/officeDocument/2006/relationships/image" Target="../media/image261.png"/><Relationship Id="rId20" Type="http://schemas.openxmlformats.org/officeDocument/2006/relationships/image" Target="../media/image265.png"/><Relationship Id="rId1" Type="http://schemas.openxmlformats.org/officeDocument/2006/relationships/image" Target="../media/image246.jpeg"/><Relationship Id="rId6" Type="http://schemas.openxmlformats.org/officeDocument/2006/relationships/image" Target="../media/image251.jpeg"/><Relationship Id="rId11" Type="http://schemas.openxmlformats.org/officeDocument/2006/relationships/image" Target="../media/image256.jpeg"/><Relationship Id="rId5" Type="http://schemas.openxmlformats.org/officeDocument/2006/relationships/image" Target="../media/image250.jpeg"/><Relationship Id="rId15" Type="http://schemas.openxmlformats.org/officeDocument/2006/relationships/image" Target="../media/image260.jpeg"/><Relationship Id="rId10" Type="http://schemas.openxmlformats.org/officeDocument/2006/relationships/image" Target="../media/image255.jpeg"/><Relationship Id="rId19" Type="http://schemas.openxmlformats.org/officeDocument/2006/relationships/image" Target="../media/image264.jpeg"/><Relationship Id="rId4" Type="http://schemas.openxmlformats.org/officeDocument/2006/relationships/image" Target="../media/image249.jpeg"/><Relationship Id="rId9" Type="http://schemas.openxmlformats.org/officeDocument/2006/relationships/image" Target="../media/image254.png"/><Relationship Id="rId14" Type="http://schemas.openxmlformats.org/officeDocument/2006/relationships/image" Target="../media/image259.png"/></Relationships>
</file>

<file path=xl/drawings/_rels/drawing2.xml.rels><?xml version="1.0" encoding="UTF-8" standalone="yes"?>
<Relationships xmlns="http://schemas.openxmlformats.org/package/2006/relationships"><Relationship Id="rId26" Type="http://schemas.openxmlformats.org/officeDocument/2006/relationships/image" Target="../media/image26.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47" Type="http://schemas.openxmlformats.org/officeDocument/2006/relationships/image" Target="../media/image47.jpeg"/><Relationship Id="rId50" Type="http://schemas.openxmlformats.org/officeDocument/2006/relationships/image" Target="../media/image50.png"/><Relationship Id="rId55" Type="http://schemas.openxmlformats.org/officeDocument/2006/relationships/image" Target="../media/image55.jpeg"/><Relationship Id="rId63" Type="http://schemas.openxmlformats.org/officeDocument/2006/relationships/image" Target="../media/image63.png"/><Relationship Id="rId7" Type="http://schemas.openxmlformats.org/officeDocument/2006/relationships/image" Target="../media/image7.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jpe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jpeg"/><Relationship Id="rId58" Type="http://schemas.openxmlformats.org/officeDocument/2006/relationships/image" Target="../media/image58.jpeg"/><Relationship Id="rId5" Type="http://schemas.openxmlformats.org/officeDocument/2006/relationships/image" Target="../media/image5.jpeg"/><Relationship Id="rId61" Type="http://schemas.openxmlformats.org/officeDocument/2006/relationships/image" Target="../media/image61.jpeg"/><Relationship Id="rId19" Type="http://schemas.openxmlformats.org/officeDocument/2006/relationships/image" Target="../media/image19.pn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64" Type="http://schemas.openxmlformats.org/officeDocument/2006/relationships/image" Target="../media/image64.png"/><Relationship Id="rId8" Type="http://schemas.openxmlformats.org/officeDocument/2006/relationships/image" Target="../media/image8.jpeg"/><Relationship Id="rId51" Type="http://schemas.openxmlformats.org/officeDocument/2006/relationships/image" Target="../media/image51.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59" Type="http://schemas.openxmlformats.org/officeDocument/2006/relationships/image" Target="../media/image59.jpeg"/><Relationship Id="rId20" Type="http://schemas.openxmlformats.org/officeDocument/2006/relationships/image" Target="../media/image20.png"/><Relationship Id="rId41" Type="http://schemas.openxmlformats.org/officeDocument/2006/relationships/image" Target="../media/image41.jpeg"/><Relationship Id="rId54" Type="http://schemas.openxmlformats.org/officeDocument/2006/relationships/image" Target="../media/image54.jpeg"/><Relationship Id="rId62" Type="http://schemas.openxmlformats.org/officeDocument/2006/relationships/image" Target="../media/image62.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jpeg"/><Relationship Id="rId10" Type="http://schemas.openxmlformats.org/officeDocument/2006/relationships/image" Target="../media/image10.pn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png"/><Relationship Id="rId4" Type="http://schemas.openxmlformats.org/officeDocument/2006/relationships/image" Target="../media/image4.jpe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png"/><Relationship Id="rId39" Type="http://schemas.openxmlformats.org/officeDocument/2006/relationships/image" Target="../media/image39.jpeg"/></Relationships>
</file>

<file path=xl/drawings/_rels/drawing3.xml.rels><?xml version="1.0" encoding="UTF-8" standalone="yes"?>
<Relationships xmlns="http://schemas.openxmlformats.org/package/2006/relationships"><Relationship Id="rId8" Type="http://schemas.openxmlformats.org/officeDocument/2006/relationships/image" Target="../media/image73.png"/><Relationship Id="rId13" Type="http://schemas.openxmlformats.org/officeDocument/2006/relationships/image" Target="../media/image78.jpeg"/><Relationship Id="rId18" Type="http://schemas.openxmlformats.org/officeDocument/2006/relationships/image" Target="../media/image83.jpeg"/><Relationship Id="rId3" Type="http://schemas.openxmlformats.org/officeDocument/2006/relationships/image" Target="../media/image68.jpeg"/><Relationship Id="rId21" Type="http://schemas.openxmlformats.org/officeDocument/2006/relationships/image" Target="../media/image86.jpeg"/><Relationship Id="rId7" Type="http://schemas.openxmlformats.org/officeDocument/2006/relationships/image" Target="../media/image72.png"/><Relationship Id="rId12" Type="http://schemas.openxmlformats.org/officeDocument/2006/relationships/image" Target="../media/image77.jpeg"/><Relationship Id="rId17" Type="http://schemas.openxmlformats.org/officeDocument/2006/relationships/image" Target="../media/image82.jpeg"/><Relationship Id="rId2" Type="http://schemas.openxmlformats.org/officeDocument/2006/relationships/image" Target="../media/image67.jpeg"/><Relationship Id="rId16" Type="http://schemas.openxmlformats.org/officeDocument/2006/relationships/image" Target="../media/image81.jpeg"/><Relationship Id="rId20" Type="http://schemas.openxmlformats.org/officeDocument/2006/relationships/image" Target="../media/image85.jpeg"/><Relationship Id="rId1" Type="http://schemas.openxmlformats.org/officeDocument/2006/relationships/image" Target="../media/image66.jpeg"/><Relationship Id="rId6" Type="http://schemas.openxmlformats.org/officeDocument/2006/relationships/image" Target="../media/image71.png"/><Relationship Id="rId11" Type="http://schemas.openxmlformats.org/officeDocument/2006/relationships/image" Target="../media/image76.jpeg"/><Relationship Id="rId24" Type="http://schemas.openxmlformats.org/officeDocument/2006/relationships/image" Target="../media/image89.jpeg"/><Relationship Id="rId5" Type="http://schemas.openxmlformats.org/officeDocument/2006/relationships/image" Target="../media/image70.png"/><Relationship Id="rId15" Type="http://schemas.openxmlformats.org/officeDocument/2006/relationships/image" Target="../media/image80.jpeg"/><Relationship Id="rId23" Type="http://schemas.openxmlformats.org/officeDocument/2006/relationships/image" Target="../media/image88.jpeg"/><Relationship Id="rId10" Type="http://schemas.openxmlformats.org/officeDocument/2006/relationships/image" Target="../media/image75.jpeg"/><Relationship Id="rId19" Type="http://schemas.openxmlformats.org/officeDocument/2006/relationships/image" Target="../media/image84.jpeg"/><Relationship Id="rId4" Type="http://schemas.openxmlformats.org/officeDocument/2006/relationships/image" Target="../media/image69.png"/><Relationship Id="rId9" Type="http://schemas.openxmlformats.org/officeDocument/2006/relationships/image" Target="../media/image74.jpeg"/><Relationship Id="rId14" Type="http://schemas.openxmlformats.org/officeDocument/2006/relationships/image" Target="../media/image79.jpeg"/><Relationship Id="rId22" Type="http://schemas.openxmlformats.org/officeDocument/2006/relationships/image" Target="../media/image87.jpeg"/></Relationships>
</file>

<file path=xl/drawings/_rels/drawing4.xml.rels><?xml version="1.0" encoding="UTF-8" standalone="yes"?>
<Relationships xmlns="http://schemas.openxmlformats.org/package/2006/relationships"><Relationship Id="rId8" Type="http://schemas.openxmlformats.org/officeDocument/2006/relationships/image" Target="../media/image97.png"/><Relationship Id="rId13" Type="http://schemas.openxmlformats.org/officeDocument/2006/relationships/image" Target="../media/image102.jpeg"/><Relationship Id="rId18" Type="http://schemas.openxmlformats.org/officeDocument/2006/relationships/image" Target="../media/image107.jpeg"/><Relationship Id="rId26" Type="http://schemas.openxmlformats.org/officeDocument/2006/relationships/image" Target="../media/image115.png"/><Relationship Id="rId3" Type="http://schemas.openxmlformats.org/officeDocument/2006/relationships/image" Target="../media/image92.jpeg"/><Relationship Id="rId21" Type="http://schemas.openxmlformats.org/officeDocument/2006/relationships/image" Target="../media/image110.jpeg"/><Relationship Id="rId7" Type="http://schemas.openxmlformats.org/officeDocument/2006/relationships/image" Target="../media/image96.jpeg"/><Relationship Id="rId12" Type="http://schemas.openxmlformats.org/officeDocument/2006/relationships/image" Target="../media/image101.png"/><Relationship Id="rId17" Type="http://schemas.openxmlformats.org/officeDocument/2006/relationships/image" Target="../media/image106.jpeg"/><Relationship Id="rId25" Type="http://schemas.openxmlformats.org/officeDocument/2006/relationships/image" Target="../media/image114.jpeg"/><Relationship Id="rId2" Type="http://schemas.openxmlformats.org/officeDocument/2006/relationships/image" Target="../media/image91.jpeg"/><Relationship Id="rId16" Type="http://schemas.openxmlformats.org/officeDocument/2006/relationships/image" Target="../media/image105.jpeg"/><Relationship Id="rId20" Type="http://schemas.openxmlformats.org/officeDocument/2006/relationships/image" Target="../media/image109.jpeg"/><Relationship Id="rId29" Type="http://schemas.openxmlformats.org/officeDocument/2006/relationships/image" Target="../media/image118.png"/><Relationship Id="rId1" Type="http://schemas.openxmlformats.org/officeDocument/2006/relationships/image" Target="../media/image90.jpeg"/><Relationship Id="rId6" Type="http://schemas.openxmlformats.org/officeDocument/2006/relationships/image" Target="../media/image95.jpeg"/><Relationship Id="rId11" Type="http://schemas.openxmlformats.org/officeDocument/2006/relationships/image" Target="../media/image100.jpeg"/><Relationship Id="rId24" Type="http://schemas.openxmlformats.org/officeDocument/2006/relationships/image" Target="../media/image113.jpeg"/><Relationship Id="rId5" Type="http://schemas.openxmlformats.org/officeDocument/2006/relationships/image" Target="../media/image94.png"/><Relationship Id="rId15" Type="http://schemas.openxmlformats.org/officeDocument/2006/relationships/image" Target="../media/image104.jpeg"/><Relationship Id="rId23" Type="http://schemas.openxmlformats.org/officeDocument/2006/relationships/image" Target="../media/image112.jpeg"/><Relationship Id="rId28" Type="http://schemas.openxmlformats.org/officeDocument/2006/relationships/image" Target="../media/image117.png"/><Relationship Id="rId10" Type="http://schemas.openxmlformats.org/officeDocument/2006/relationships/image" Target="../media/image99.jpeg"/><Relationship Id="rId19" Type="http://schemas.openxmlformats.org/officeDocument/2006/relationships/image" Target="../media/image108.jpeg"/><Relationship Id="rId4" Type="http://schemas.openxmlformats.org/officeDocument/2006/relationships/image" Target="../media/image93.jpeg"/><Relationship Id="rId9" Type="http://schemas.openxmlformats.org/officeDocument/2006/relationships/image" Target="../media/image98.jpeg"/><Relationship Id="rId14" Type="http://schemas.openxmlformats.org/officeDocument/2006/relationships/image" Target="../media/image103.jpeg"/><Relationship Id="rId22" Type="http://schemas.openxmlformats.org/officeDocument/2006/relationships/image" Target="../media/image111.jpeg"/><Relationship Id="rId27" Type="http://schemas.openxmlformats.org/officeDocument/2006/relationships/image" Target="../media/image116.jpeg"/><Relationship Id="rId30" Type="http://schemas.openxmlformats.org/officeDocument/2006/relationships/image" Target="../media/image119.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7.jpeg"/><Relationship Id="rId13" Type="http://schemas.openxmlformats.org/officeDocument/2006/relationships/image" Target="../media/image132.jpeg"/><Relationship Id="rId18" Type="http://schemas.openxmlformats.org/officeDocument/2006/relationships/image" Target="../media/image137.jpeg"/><Relationship Id="rId26" Type="http://schemas.openxmlformats.org/officeDocument/2006/relationships/image" Target="../media/image145.png"/><Relationship Id="rId3" Type="http://schemas.openxmlformats.org/officeDocument/2006/relationships/image" Target="../media/image122.jpeg"/><Relationship Id="rId21" Type="http://schemas.openxmlformats.org/officeDocument/2006/relationships/image" Target="../media/image140.jpeg"/><Relationship Id="rId7" Type="http://schemas.openxmlformats.org/officeDocument/2006/relationships/image" Target="../media/image126.jpeg"/><Relationship Id="rId12" Type="http://schemas.openxmlformats.org/officeDocument/2006/relationships/image" Target="../media/image131.jpeg"/><Relationship Id="rId17" Type="http://schemas.openxmlformats.org/officeDocument/2006/relationships/image" Target="../media/image136.jpeg"/><Relationship Id="rId25" Type="http://schemas.openxmlformats.org/officeDocument/2006/relationships/image" Target="../media/image144.png"/><Relationship Id="rId2" Type="http://schemas.openxmlformats.org/officeDocument/2006/relationships/image" Target="../media/image121.jpeg"/><Relationship Id="rId16" Type="http://schemas.openxmlformats.org/officeDocument/2006/relationships/image" Target="../media/image135.png"/><Relationship Id="rId20" Type="http://schemas.openxmlformats.org/officeDocument/2006/relationships/image" Target="../media/image139.jpeg"/><Relationship Id="rId1" Type="http://schemas.openxmlformats.org/officeDocument/2006/relationships/image" Target="../media/image120.png"/><Relationship Id="rId6" Type="http://schemas.openxmlformats.org/officeDocument/2006/relationships/image" Target="../media/image125.png"/><Relationship Id="rId11" Type="http://schemas.openxmlformats.org/officeDocument/2006/relationships/image" Target="../media/image130.jpeg"/><Relationship Id="rId24" Type="http://schemas.openxmlformats.org/officeDocument/2006/relationships/image" Target="../media/image143.png"/><Relationship Id="rId5" Type="http://schemas.openxmlformats.org/officeDocument/2006/relationships/image" Target="../media/image124.png"/><Relationship Id="rId15" Type="http://schemas.openxmlformats.org/officeDocument/2006/relationships/image" Target="../media/image134.jpeg"/><Relationship Id="rId23" Type="http://schemas.openxmlformats.org/officeDocument/2006/relationships/image" Target="../media/image142.jpeg"/><Relationship Id="rId10" Type="http://schemas.openxmlformats.org/officeDocument/2006/relationships/image" Target="../media/image129.jpeg"/><Relationship Id="rId19" Type="http://schemas.openxmlformats.org/officeDocument/2006/relationships/image" Target="../media/image138.png"/><Relationship Id="rId4" Type="http://schemas.openxmlformats.org/officeDocument/2006/relationships/image" Target="../media/image123.jpeg"/><Relationship Id="rId9" Type="http://schemas.openxmlformats.org/officeDocument/2006/relationships/image" Target="../media/image128.jpeg"/><Relationship Id="rId14" Type="http://schemas.openxmlformats.org/officeDocument/2006/relationships/image" Target="../media/image133.jpeg"/><Relationship Id="rId22" Type="http://schemas.openxmlformats.org/officeDocument/2006/relationships/image" Target="../media/image141.jpeg"/></Relationships>
</file>

<file path=xl/drawings/_rels/drawing6.xml.rels><?xml version="1.0" encoding="UTF-8" standalone="yes"?>
<Relationships xmlns="http://schemas.openxmlformats.org/package/2006/relationships"><Relationship Id="rId13" Type="http://schemas.openxmlformats.org/officeDocument/2006/relationships/image" Target="../media/image158.jpeg"/><Relationship Id="rId18" Type="http://schemas.openxmlformats.org/officeDocument/2006/relationships/image" Target="../media/image163.jpeg"/><Relationship Id="rId26" Type="http://schemas.openxmlformats.org/officeDocument/2006/relationships/image" Target="../media/image171.jpeg"/><Relationship Id="rId39" Type="http://schemas.openxmlformats.org/officeDocument/2006/relationships/image" Target="../media/image184.png"/><Relationship Id="rId21" Type="http://schemas.openxmlformats.org/officeDocument/2006/relationships/image" Target="../media/image166.jpeg"/><Relationship Id="rId34" Type="http://schemas.openxmlformats.org/officeDocument/2006/relationships/image" Target="../media/image179.jpeg"/><Relationship Id="rId7" Type="http://schemas.openxmlformats.org/officeDocument/2006/relationships/image" Target="../media/image152.jpeg"/><Relationship Id="rId12" Type="http://schemas.openxmlformats.org/officeDocument/2006/relationships/image" Target="../media/image157.jpeg"/><Relationship Id="rId17" Type="http://schemas.openxmlformats.org/officeDocument/2006/relationships/image" Target="../media/image162.jpeg"/><Relationship Id="rId25" Type="http://schemas.openxmlformats.org/officeDocument/2006/relationships/image" Target="../media/image170.jpeg"/><Relationship Id="rId33" Type="http://schemas.openxmlformats.org/officeDocument/2006/relationships/image" Target="../media/image178.jpeg"/><Relationship Id="rId38" Type="http://schemas.openxmlformats.org/officeDocument/2006/relationships/image" Target="../media/image183.jpeg"/><Relationship Id="rId2" Type="http://schemas.openxmlformats.org/officeDocument/2006/relationships/image" Target="../media/image147.jpeg"/><Relationship Id="rId16" Type="http://schemas.openxmlformats.org/officeDocument/2006/relationships/image" Target="../media/image161.jpeg"/><Relationship Id="rId20" Type="http://schemas.openxmlformats.org/officeDocument/2006/relationships/image" Target="../media/image165.jpeg"/><Relationship Id="rId29" Type="http://schemas.openxmlformats.org/officeDocument/2006/relationships/image" Target="../media/image174.jpeg"/><Relationship Id="rId1" Type="http://schemas.openxmlformats.org/officeDocument/2006/relationships/image" Target="../media/image146.jpeg"/><Relationship Id="rId6" Type="http://schemas.openxmlformats.org/officeDocument/2006/relationships/image" Target="../media/image151.jpeg"/><Relationship Id="rId11" Type="http://schemas.openxmlformats.org/officeDocument/2006/relationships/image" Target="../media/image156.jpeg"/><Relationship Id="rId24" Type="http://schemas.openxmlformats.org/officeDocument/2006/relationships/image" Target="../media/image169.jpeg"/><Relationship Id="rId32" Type="http://schemas.openxmlformats.org/officeDocument/2006/relationships/image" Target="../media/image177.jpeg"/><Relationship Id="rId37" Type="http://schemas.openxmlformats.org/officeDocument/2006/relationships/image" Target="../media/image182.png"/><Relationship Id="rId40" Type="http://schemas.openxmlformats.org/officeDocument/2006/relationships/image" Target="../media/image185.png"/><Relationship Id="rId5" Type="http://schemas.openxmlformats.org/officeDocument/2006/relationships/image" Target="../media/image150.jpeg"/><Relationship Id="rId15" Type="http://schemas.openxmlformats.org/officeDocument/2006/relationships/image" Target="../media/image160.jpeg"/><Relationship Id="rId23" Type="http://schemas.openxmlformats.org/officeDocument/2006/relationships/image" Target="../media/image168.png"/><Relationship Id="rId28" Type="http://schemas.openxmlformats.org/officeDocument/2006/relationships/image" Target="../media/image173.png"/><Relationship Id="rId36" Type="http://schemas.openxmlformats.org/officeDocument/2006/relationships/image" Target="../media/image181.png"/><Relationship Id="rId10" Type="http://schemas.openxmlformats.org/officeDocument/2006/relationships/image" Target="../media/image155.jpeg"/><Relationship Id="rId19" Type="http://schemas.openxmlformats.org/officeDocument/2006/relationships/image" Target="../media/image164.jpeg"/><Relationship Id="rId31" Type="http://schemas.openxmlformats.org/officeDocument/2006/relationships/image" Target="../media/image176.jpeg"/><Relationship Id="rId4" Type="http://schemas.openxmlformats.org/officeDocument/2006/relationships/image" Target="../media/image149.jpeg"/><Relationship Id="rId9" Type="http://schemas.openxmlformats.org/officeDocument/2006/relationships/image" Target="../media/image154.jpeg"/><Relationship Id="rId14" Type="http://schemas.openxmlformats.org/officeDocument/2006/relationships/image" Target="../media/image159.jpeg"/><Relationship Id="rId22" Type="http://schemas.openxmlformats.org/officeDocument/2006/relationships/image" Target="../media/image167.jpeg"/><Relationship Id="rId27" Type="http://schemas.openxmlformats.org/officeDocument/2006/relationships/image" Target="../media/image172.jpeg"/><Relationship Id="rId30" Type="http://schemas.openxmlformats.org/officeDocument/2006/relationships/image" Target="../media/image175.jpeg"/><Relationship Id="rId35" Type="http://schemas.openxmlformats.org/officeDocument/2006/relationships/image" Target="../media/image180.png"/><Relationship Id="rId8" Type="http://schemas.openxmlformats.org/officeDocument/2006/relationships/image" Target="../media/image153.jpeg"/><Relationship Id="rId3" Type="http://schemas.openxmlformats.org/officeDocument/2006/relationships/image" Target="../media/image148.jpeg"/></Relationships>
</file>

<file path=xl/drawings/_rels/drawing7.xml.rels><?xml version="1.0" encoding="UTF-8" standalone="yes"?>
<Relationships xmlns="http://schemas.openxmlformats.org/package/2006/relationships"><Relationship Id="rId8" Type="http://schemas.openxmlformats.org/officeDocument/2006/relationships/image" Target="../media/image193.jpeg"/><Relationship Id="rId13" Type="http://schemas.openxmlformats.org/officeDocument/2006/relationships/image" Target="../media/image198.jpeg"/><Relationship Id="rId3" Type="http://schemas.openxmlformats.org/officeDocument/2006/relationships/image" Target="../media/image188.jpeg"/><Relationship Id="rId7" Type="http://schemas.openxmlformats.org/officeDocument/2006/relationships/image" Target="../media/image192.png"/><Relationship Id="rId12" Type="http://schemas.openxmlformats.org/officeDocument/2006/relationships/image" Target="../media/image197.jpeg"/><Relationship Id="rId2" Type="http://schemas.openxmlformats.org/officeDocument/2006/relationships/image" Target="../media/image187.jpeg"/><Relationship Id="rId16" Type="http://schemas.openxmlformats.org/officeDocument/2006/relationships/image" Target="../media/image201.png"/><Relationship Id="rId1" Type="http://schemas.openxmlformats.org/officeDocument/2006/relationships/image" Target="../media/image186.jpeg"/><Relationship Id="rId6" Type="http://schemas.openxmlformats.org/officeDocument/2006/relationships/image" Target="../media/image191.jpeg"/><Relationship Id="rId11" Type="http://schemas.openxmlformats.org/officeDocument/2006/relationships/image" Target="../media/image196.jpeg"/><Relationship Id="rId5" Type="http://schemas.openxmlformats.org/officeDocument/2006/relationships/image" Target="../media/image190.jpeg"/><Relationship Id="rId15" Type="http://schemas.openxmlformats.org/officeDocument/2006/relationships/image" Target="../media/image200.png"/><Relationship Id="rId10" Type="http://schemas.openxmlformats.org/officeDocument/2006/relationships/image" Target="../media/image195.jpeg"/><Relationship Id="rId4" Type="http://schemas.openxmlformats.org/officeDocument/2006/relationships/image" Target="../media/image189.jpeg"/><Relationship Id="rId9" Type="http://schemas.openxmlformats.org/officeDocument/2006/relationships/image" Target="../media/image194.jpeg"/><Relationship Id="rId14" Type="http://schemas.openxmlformats.org/officeDocument/2006/relationships/image" Target="../media/image199.jpeg"/></Relationships>
</file>

<file path=xl/drawings/_rels/drawing8.xml.rels><?xml version="1.0" encoding="UTF-8" standalone="yes"?>
<Relationships xmlns="http://schemas.openxmlformats.org/package/2006/relationships"><Relationship Id="rId13" Type="http://schemas.openxmlformats.org/officeDocument/2006/relationships/image" Target="../media/image214.jpeg"/><Relationship Id="rId18" Type="http://schemas.openxmlformats.org/officeDocument/2006/relationships/image" Target="../media/image219.png"/><Relationship Id="rId26" Type="http://schemas.openxmlformats.org/officeDocument/2006/relationships/image" Target="../media/image227.jpeg"/><Relationship Id="rId39" Type="http://schemas.openxmlformats.org/officeDocument/2006/relationships/image" Target="../media/image240.jpeg"/><Relationship Id="rId21" Type="http://schemas.openxmlformats.org/officeDocument/2006/relationships/image" Target="../media/image222.jpeg"/><Relationship Id="rId34" Type="http://schemas.openxmlformats.org/officeDocument/2006/relationships/image" Target="../media/image235.jpeg"/><Relationship Id="rId42" Type="http://schemas.openxmlformats.org/officeDocument/2006/relationships/image" Target="../media/image243.jpeg"/><Relationship Id="rId7" Type="http://schemas.openxmlformats.org/officeDocument/2006/relationships/image" Target="../media/image208.jpeg"/><Relationship Id="rId2" Type="http://schemas.openxmlformats.org/officeDocument/2006/relationships/image" Target="../media/image203.jpeg"/><Relationship Id="rId16" Type="http://schemas.openxmlformats.org/officeDocument/2006/relationships/image" Target="../media/image217.jpeg"/><Relationship Id="rId20" Type="http://schemas.openxmlformats.org/officeDocument/2006/relationships/image" Target="../media/image221.jpeg"/><Relationship Id="rId29" Type="http://schemas.openxmlformats.org/officeDocument/2006/relationships/image" Target="../media/image230.jpeg"/><Relationship Id="rId41" Type="http://schemas.openxmlformats.org/officeDocument/2006/relationships/image" Target="../media/image242.jpeg"/><Relationship Id="rId1" Type="http://schemas.openxmlformats.org/officeDocument/2006/relationships/image" Target="../media/image202.jpeg"/><Relationship Id="rId6" Type="http://schemas.openxmlformats.org/officeDocument/2006/relationships/image" Target="../media/image207.jpeg"/><Relationship Id="rId11" Type="http://schemas.openxmlformats.org/officeDocument/2006/relationships/image" Target="../media/image212.jpeg"/><Relationship Id="rId24" Type="http://schemas.openxmlformats.org/officeDocument/2006/relationships/image" Target="../media/image225.jpeg"/><Relationship Id="rId32" Type="http://schemas.openxmlformats.org/officeDocument/2006/relationships/image" Target="../media/image233.jpeg"/><Relationship Id="rId37" Type="http://schemas.openxmlformats.org/officeDocument/2006/relationships/image" Target="../media/image238.jpeg"/><Relationship Id="rId40" Type="http://schemas.openxmlformats.org/officeDocument/2006/relationships/image" Target="../media/image241.jpg"/><Relationship Id="rId5" Type="http://schemas.openxmlformats.org/officeDocument/2006/relationships/image" Target="../media/image206.jpeg"/><Relationship Id="rId15" Type="http://schemas.openxmlformats.org/officeDocument/2006/relationships/image" Target="../media/image216.jpeg"/><Relationship Id="rId23" Type="http://schemas.openxmlformats.org/officeDocument/2006/relationships/image" Target="../media/image224.jpeg"/><Relationship Id="rId28" Type="http://schemas.openxmlformats.org/officeDocument/2006/relationships/image" Target="../media/image229.jpeg"/><Relationship Id="rId36" Type="http://schemas.openxmlformats.org/officeDocument/2006/relationships/image" Target="../media/image237.jpeg"/><Relationship Id="rId10" Type="http://schemas.openxmlformats.org/officeDocument/2006/relationships/image" Target="../media/image211.jpeg"/><Relationship Id="rId19" Type="http://schemas.openxmlformats.org/officeDocument/2006/relationships/image" Target="../media/image220.png"/><Relationship Id="rId31" Type="http://schemas.openxmlformats.org/officeDocument/2006/relationships/image" Target="../media/image232.jpeg"/><Relationship Id="rId4" Type="http://schemas.openxmlformats.org/officeDocument/2006/relationships/image" Target="../media/image205.png"/><Relationship Id="rId9" Type="http://schemas.openxmlformats.org/officeDocument/2006/relationships/image" Target="../media/image210.jpeg"/><Relationship Id="rId14" Type="http://schemas.openxmlformats.org/officeDocument/2006/relationships/image" Target="../media/image215.jpeg"/><Relationship Id="rId22" Type="http://schemas.openxmlformats.org/officeDocument/2006/relationships/image" Target="../media/image223.jpeg"/><Relationship Id="rId27" Type="http://schemas.openxmlformats.org/officeDocument/2006/relationships/image" Target="../media/image228.jpeg"/><Relationship Id="rId30" Type="http://schemas.openxmlformats.org/officeDocument/2006/relationships/image" Target="../media/image231.jpeg"/><Relationship Id="rId35" Type="http://schemas.openxmlformats.org/officeDocument/2006/relationships/image" Target="../media/image236.jpeg"/><Relationship Id="rId8" Type="http://schemas.openxmlformats.org/officeDocument/2006/relationships/image" Target="../media/image209.jpeg"/><Relationship Id="rId3" Type="http://schemas.openxmlformats.org/officeDocument/2006/relationships/image" Target="../media/image204.png"/><Relationship Id="rId12" Type="http://schemas.openxmlformats.org/officeDocument/2006/relationships/image" Target="../media/image213.jpeg"/><Relationship Id="rId17" Type="http://schemas.openxmlformats.org/officeDocument/2006/relationships/image" Target="../media/image218.jpeg"/><Relationship Id="rId25" Type="http://schemas.openxmlformats.org/officeDocument/2006/relationships/image" Target="../media/image226.jpeg"/><Relationship Id="rId33" Type="http://schemas.openxmlformats.org/officeDocument/2006/relationships/image" Target="../media/image234.jpeg"/><Relationship Id="rId38" Type="http://schemas.openxmlformats.org/officeDocument/2006/relationships/image" Target="../media/image239.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45.jpeg"/><Relationship Id="rId1" Type="http://schemas.openxmlformats.org/officeDocument/2006/relationships/image" Target="../media/image244.png"/></Relationships>
</file>

<file path=xl/drawings/drawing1.xml><?xml version="1.0" encoding="utf-8"?>
<xdr:wsDr xmlns:xdr="http://schemas.openxmlformats.org/drawingml/2006/spreadsheetDrawing" xmlns:a="http://schemas.openxmlformats.org/drawingml/2006/main">
  <xdr:twoCellAnchor>
    <xdr:from>
      <xdr:col>0</xdr:col>
      <xdr:colOff>57150</xdr:colOff>
      <xdr:row>74</xdr:row>
      <xdr:rowOff>9525</xdr:rowOff>
    </xdr:from>
    <xdr:to>
      <xdr:col>65</xdr:col>
      <xdr:colOff>609600</xdr:colOff>
      <xdr:row>105</xdr:row>
      <xdr:rowOff>152400</xdr:rowOff>
    </xdr:to>
    <xdr:graphicFrame macro="">
      <xdr:nvGraphicFramePr>
        <xdr:cNvPr id="1261996" name="Chart 1">
          <a:extLst>
            <a:ext uri="{FF2B5EF4-FFF2-40B4-BE49-F238E27FC236}">
              <a16:creationId xmlns:a16="http://schemas.microsoft.com/office/drawing/2014/main" id="{00000000-0008-0000-0000-0000AC41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9525</xdr:rowOff>
    </xdr:from>
    <xdr:to>
      <xdr:col>65</xdr:col>
      <xdr:colOff>504825</xdr:colOff>
      <xdr:row>73</xdr:row>
      <xdr:rowOff>0</xdr:rowOff>
    </xdr:to>
    <xdr:graphicFrame macro="">
      <xdr:nvGraphicFramePr>
        <xdr:cNvPr id="1261997" name="Chart 2">
          <a:extLst>
            <a:ext uri="{FF2B5EF4-FFF2-40B4-BE49-F238E27FC236}">
              <a16:creationId xmlns:a16="http://schemas.microsoft.com/office/drawing/2014/main" id="{00000000-0008-0000-0000-0000AD41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57150</xdr:colOff>
      <xdr:row>9</xdr:row>
      <xdr:rowOff>47625</xdr:rowOff>
    </xdr:from>
    <xdr:to>
      <xdr:col>5</xdr:col>
      <xdr:colOff>2390775</xdr:colOff>
      <xdr:row>9</xdr:row>
      <xdr:rowOff>1943100</xdr:rowOff>
    </xdr:to>
    <xdr:pic>
      <xdr:nvPicPr>
        <xdr:cNvPr id="1667513" name="Picture 36" descr="doc nha xe tam.jpg">
          <a:extLst>
            <a:ext uri="{FF2B5EF4-FFF2-40B4-BE49-F238E27FC236}">
              <a16:creationId xmlns:a16="http://schemas.microsoft.com/office/drawing/2014/main" id="{00000000-0008-0000-0B00-0000B97119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3638550" y="3810000"/>
          <a:ext cx="233362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66675</xdr:colOff>
      <xdr:row>8</xdr:row>
      <xdr:rowOff>57150</xdr:rowOff>
    </xdr:from>
    <xdr:to>
      <xdr:col>5</xdr:col>
      <xdr:colOff>2400300</xdr:colOff>
      <xdr:row>8</xdr:row>
      <xdr:rowOff>1943100</xdr:rowOff>
    </xdr:to>
    <xdr:pic>
      <xdr:nvPicPr>
        <xdr:cNvPr id="1667514" name="Picture 37" descr="z5307506285720_7611933c0fd46ade04ccce6d93a12a66.jpg">
          <a:extLst>
            <a:ext uri="{FF2B5EF4-FFF2-40B4-BE49-F238E27FC236}">
              <a16:creationId xmlns:a16="http://schemas.microsoft.com/office/drawing/2014/main" id="{00000000-0008-0000-0B00-0000BA711900}"/>
            </a:ext>
          </a:extLst>
        </xdr:cNvPr>
        <xdr:cNvPicPr>
          <a:picLocks noChangeAspect="1"/>
        </xdr:cNvPicPr>
      </xdr:nvPicPr>
      <xdr:blipFill>
        <a:blip xmlns:r="http://schemas.openxmlformats.org/officeDocument/2006/relationships" r:embed="rId2">
          <a:lum bright="10000"/>
          <a:extLst>
            <a:ext uri="{28A0092B-C50C-407E-A947-70E740481C1C}">
              <a14:useLocalDpi xmlns:a14="http://schemas.microsoft.com/office/drawing/2010/main"/>
            </a:ext>
          </a:extLst>
        </a:blip>
        <a:srcRect/>
        <a:stretch>
          <a:fillRect/>
        </a:stretch>
      </xdr:blipFill>
      <xdr:spPr bwMode="auto">
        <a:xfrm>
          <a:off x="3648075" y="1838325"/>
          <a:ext cx="233362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66675</xdr:colOff>
      <xdr:row>8</xdr:row>
      <xdr:rowOff>381000</xdr:rowOff>
    </xdr:from>
    <xdr:to>
      <xdr:col>5</xdr:col>
      <xdr:colOff>2305050</xdr:colOff>
      <xdr:row>8</xdr:row>
      <xdr:rowOff>1714500</xdr:rowOff>
    </xdr:to>
    <xdr:sp macro="" textlink="">
      <xdr:nvSpPr>
        <xdr:cNvPr id="1667515" name="Oval 10">
          <a:extLst>
            <a:ext uri="{FF2B5EF4-FFF2-40B4-BE49-F238E27FC236}">
              <a16:creationId xmlns:a16="http://schemas.microsoft.com/office/drawing/2014/main" id="{00000000-0008-0000-0B00-0000BB711900}"/>
            </a:ext>
          </a:extLst>
        </xdr:cNvPr>
        <xdr:cNvSpPr>
          <a:spLocks noChangeArrowheads="1"/>
        </xdr:cNvSpPr>
      </xdr:nvSpPr>
      <xdr:spPr bwMode="auto">
        <a:xfrm>
          <a:off x="3648075" y="2162175"/>
          <a:ext cx="2238375" cy="1333500"/>
        </a:xfrm>
        <a:prstGeom prst="ellipse">
          <a:avLst/>
        </a:prstGeom>
        <a:noFill/>
        <a:ln w="381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180975</xdr:colOff>
      <xdr:row>10</xdr:row>
      <xdr:rowOff>47625</xdr:rowOff>
    </xdr:from>
    <xdr:to>
      <xdr:col>5</xdr:col>
      <xdr:colOff>2286000</xdr:colOff>
      <xdr:row>10</xdr:row>
      <xdr:rowOff>1933575</xdr:rowOff>
    </xdr:to>
    <xdr:pic>
      <xdr:nvPicPr>
        <xdr:cNvPr id="1667516" name="Picture 1">
          <a:extLst>
            <a:ext uri="{FF2B5EF4-FFF2-40B4-BE49-F238E27FC236}">
              <a16:creationId xmlns:a16="http://schemas.microsoft.com/office/drawing/2014/main" id="{00000000-0008-0000-0B00-0000BC7119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3762375" y="5791200"/>
          <a:ext cx="210502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571500</xdr:colOff>
      <xdr:row>10</xdr:row>
      <xdr:rowOff>895350</xdr:rowOff>
    </xdr:from>
    <xdr:to>
      <xdr:col>5</xdr:col>
      <xdr:colOff>1952625</xdr:colOff>
      <xdr:row>10</xdr:row>
      <xdr:rowOff>1628775</xdr:rowOff>
    </xdr:to>
    <xdr:sp macro="" textlink="">
      <xdr:nvSpPr>
        <xdr:cNvPr id="1667517" name="Oval 10">
          <a:extLst>
            <a:ext uri="{FF2B5EF4-FFF2-40B4-BE49-F238E27FC236}">
              <a16:creationId xmlns:a16="http://schemas.microsoft.com/office/drawing/2014/main" id="{00000000-0008-0000-0B00-0000BD711900}"/>
            </a:ext>
          </a:extLst>
        </xdr:cNvPr>
        <xdr:cNvSpPr>
          <a:spLocks noChangeArrowheads="1"/>
        </xdr:cNvSpPr>
      </xdr:nvSpPr>
      <xdr:spPr bwMode="auto">
        <a:xfrm>
          <a:off x="4152900" y="6638925"/>
          <a:ext cx="1381125" cy="733425"/>
        </a:xfrm>
        <a:prstGeom prst="ellipse">
          <a:avLst/>
        </a:prstGeom>
        <a:noFill/>
        <a:ln w="381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57150</xdr:colOff>
      <xdr:row>8</xdr:row>
      <xdr:rowOff>47625</xdr:rowOff>
    </xdr:from>
    <xdr:to>
      <xdr:col>6</xdr:col>
      <xdr:colOff>1285875</xdr:colOff>
      <xdr:row>8</xdr:row>
      <xdr:rowOff>1933575</xdr:rowOff>
    </xdr:to>
    <xdr:pic>
      <xdr:nvPicPr>
        <xdr:cNvPr id="1667518" name="Picture 6" descr="z5327503715999_6dfc8dcc888ad2aebb558dfc9c78451a.jpg">
          <a:extLst>
            <a:ext uri="{FF2B5EF4-FFF2-40B4-BE49-F238E27FC236}">
              <a16:creationId xmlns:a16="http://schemas.microsoft.com/office/drawing/2014/main" id="{00000000-0008-0000-0B00-0000BE7119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6086475" y="1828800"/>
          <a:ext cx="122872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1304925</xdr:colOff>
      <xdr:row>8</xdr:row>
      <xdr:rowOff>57150</xdr:rowOff>
    </xdr:from>
    <xdr:to>
      <xdr:col>6</xdr:col>
      <xdr:colOff>2381250</xdr:colOff>
      <xdr:row>8</xdr:row>
      <xdr:rowOff>1924050</xdr:rowOff>
    </xdr:to>
    <xdr:pic>
      <xdr:nvPicPr>
        <xdr:cNvPr id="1667519" name="Picture 7" descr="z5327503721080_82b70ebdab9bb2b22a87ad97ec5d039e.jpg">
          <a:extLst>
            <a:ext uri="{FF2B5EF4-FFF2-40B4-BE49-F238E27FC236}">
              <a16:creationId xmlns:a16="http://schemas.microsoft.com/office/drawing/2014/main" id="{00000000-0008-0000-0B00-0000BF7119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334250" y="1838325"/>
          <a:ext cx="1076325"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66675</xdr:colOff>
      <xdr:row>11</xdr:row>
      <xdr:rowOff>895350</xdr:rowOff>
    </xdr:from>
    <xdr:to>
      <xdr:col>5</xdr:col>
      <xdr:colOff>2371725</xdr:colOff>
      <xdr:row>12</xdr:row>
      <xdr:rowOff>838200</xdr:rowOff>
    </xdr:to>
    <xdr:pic>
      <xdr:nvPicPr>
        <xdr:cNvPr id="1667520" name="Picture 1">
          <a:extLst>
            <a:ext uri="{FF2B5EF4-FFF2-40B4-BE49-F238E27FC236}">
              <a16:creationId xmlns:a16="http://schemas.microsoft.com/office/drawing/2014/main" id="{00000000-0008-0000-0B00-0000C07119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3648075" y="8620125"/>
          <a:ext cx="2305050"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133350</xdr:colOff>
      <xdr:row>11</xdr:row>
      <xdr:rowOff>47625</xdr:rowOff>
    </xdr:from>
    <xdr:to>
      <xdr:col>6</xdr:col>
      <xdr:colOff>2295525</xdr:colOff>
      <xdr:row>11</xdr:row>
      <xdr:rowOff>1924050</xdr:rowOff>
    </xdr:to>
    <xdr:pic>
      <xdr:nvPicPr>
        <xdr:cNvPr id="1667521" name="Picture 2">
          <a:extLst>
            <a:ext uri="{FF2B5EF4-FFF2-40B4-BE49-F238E27FC236}">
              <a16:creationId xmlns:a16="http://schemas.microsoft.com/office/drawing/2014/main" id="{00000000-0008-0000-0B00-0000C17119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162675" y="7772400"/>
          <a:ext cx="2162175"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142875</xdr:colOff>
      <xdr:row>13</xdr:row>
      <xdr:rowOff>38100</xdr:rowOff>
    </xdr:from>
    <xdr:to>
      <xdr:col>5</xdr:col>
      <xdr:colOff>2362200</xdr:colOff>
      <xdr:row>13</xdr:row>
      <xdr:rowOff>1924050</xdr:rowOff>
    </xdr:to>
    <xdr:pic>
      <xdr:nvPicPr>
        <xdr:cNvPr id="1667522" name="Picture 2">
          <a:extLst>
            <a:ext uri="{FF2B5EF4-FFF2-40B4-BE49-F238E27FC236}">
              <a16:creationId xmlns:a16="http://schemas.microsoft.com/office/drawing/2014/main" id="{00000000-0008-0000-0B00-0000C27119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a:ext>
          </a:extLst>
        </a:blip>
        <a:srcRect/>
        <a:stretch>
          <a:fillRect/>
        </a:stretch>
      </xdr:blipFill>
      <xdr:spPr bwMode="auto">
        <a:xfrm>
          <a:off x="3724275" y="11725275"/>
          <a:ext cx="221932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133350</xdr:colOff>
      <xdr:row>10</xdr:row>
      <xdr:rowOff>38100</xdr:rowOff>
    </xdr:from>
    <xdr:to>
      <xdr:col>6</xdr:col>
      <xdr:colOff>2238375</xdr:colOff>
      <xdr:row>10</xdr:row>
      <xdr:rowOff>1952625</xdr:rowOff>
    </xdr:to>
    <xdr:pic>
      <xdr:nvPicPr>
        <xdr:cNvPr id="1667523" name="Picture 1">
          <a:extLst>
            <a:ext uri="{FF2B5EF4-FFF2-40B4-BE49-F238E27FC236}">
              <a16:creationId xmlns:a16="http://schemas.microsoft.com/office/drawing/2014/main" id="{00000000-0008-0000-0B00-0000C37119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bwMode="auto">
        <a:xfrm>
          <a:off x="6162675" y="5781675"/>
          <a:ext cx="2105025"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171450</xdr:colOff>
      <xdr:row>9</xdr:row>
      <xdr:rowOff>28575</xdr:rowOff>
    </xdr:from>
    <xdr:to>
      <xdr:col>6</xdr:col>
      <xdr:colOff>2257425</xdr:colOff>
      <xdr:row>9</xdr:row>
      <xdr:rowOff>1962150</xdr:rowOff>
    </xdr:to>
    <xdr:pic>
      <xdr:nvPicPr>
        <xdr:cNvPr id="1667524" name="Picture 2">
          <a:extLst>
            <a:ext uri="{FF2B5EF4-FFF2-40B4-BE49-F238E27FC236}">
              <a16:creationId xmlns:a16="http://schemas.microsoft.com/office/drawing/2014/main" id="{00000000-0008-0000-0B00-0000C47119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a:ext>
          </a:extLst>
        </a:blip>
        <a:srcRect/>
        <a:stretch>
          <a:fillRect/>
        </a:stretch>
      </xdr:blipFill>
      <xdr:spPr bwMode="auto">
        <a:xfrm>
          <a:off x="6200775" y="3790950"/>
          <a:ext cx="2085975" cy="1933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133350</xdr:colOff>
      <xdr:row>13</xdr:row>
      <xdr:rowOff>66675</xdr:rowOff>
    </xdr:from>
    <xdr:to>
      <xdr:col>6</xdr:col>
      <xdr:colOff>2257425</xdr:colOff>
      <xdr:row>13</xdr:row>
      <xdr:rowOff>1943100</xdr:rowOff>
    </xdr:to>
    <xdr:pic>
      <xdr:nvPicPr>
        <xdr:cNvPr id="1667525" name="Picture 1">
          <a:extLst>
            <a:ext uri="{FF2B5EF4-FFF2-40B4-BE49-F238E27FC236}">
              <a16:creationId xmlns:a16="http://schemas.microsoft.com/office/drawing/2014/main" id="{00000000-0008-0000-0B00-0000C57119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6162675" y="11753850"/>
          <a:ext cx="2124075"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247650</xdr:colOff>
      <xdr:row>12</xdr:row>
      <xdr:rowOff>47625</xdr:rowOff>
    </xdr:from>
    <xdr:to>
      <xdr:col>6</xdr:col>
      <xdr:colOff>2162175</xdr:colOff>
      <xdr:row>12</xdr:row>
      <xdr:rowOff>1943100</xdr:rowOff>
    </xdr:to>
    <xdr:pic>
      <xdr:nvPicPr>
        <xdr:cNvPr id="1667526" name="Picture 1">
          <a:extLst>
            <a:ext uri="{FF2B5EF4-FFF2-40B4-BE49-F238E27FC236}">
              <a16:creationId xmlns:a16="http://schemas.microsoft.com/office/drawing/2014/main" id="{00000000-0008-0000-0B00-0000C67119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bwMode="auto">
        <a:xfrm>
          <a:off x="6276975" y="9753600"/>
          <a:ext cx="191452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28575</xdr:colOff>
      <xdr:row>14</xdr:row>
      <xdr:rowOff>38100</xdr:rowOff>
    </xdr:from>
    <xdr:to>
      <xdr:col>5</xdr:col>
      <xdr:colOff>2428875</xdr:colOff>
      <xdr:row>14</xdr:row>
      <xdr:rowOff>1943100</xdr:rowOff>
    </xdr:to>
    <xdr:pic>
      <xdr:nvPicPr>
        <xdr:cNvPr id="1667527" name="Picture 1">
          <a:extLst>
            <a:ext uri="{FF2B5EF4-FFF2-40B4-BE49-F238E27FC236}">
              <a16:creationId xmlns:a16="http://schemas.microsoft.com/office/drawing/2014/main" id="{00000000-0008-0000-0B00-0000C77119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3609975" y="13706475"/>
          <a:ext cx="240030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133350</xdr:colOff>
      <xdr:row>14</xdr:row>
      <xdr:rowOff>180975</xdr:rowOff>
    </xdr:from>
    <xdr:to>
      <xdr:col>6</xdr:col>
      <xdr:colOff>2333625</xdr:colOff>
      <xdr:row>14</xdr:row>
      <xdr:rowOff>1819275</xdr:rowOff>
    </xdr:to>
    <xdr:pic>
      <xdr:nvPicPr>
        <xdr:cNvPr id="1667528" name="Picture 1">
          <a:extLst>
            <a:ext uri="{FF2B5EF4-FFF2-40B4-BE49-F238E27FC236}">
              <a16:creationId xmlns:a16="http://schemas.microsoft.com/office/drawing/2014/main" id="{00000000-0008-0000-0B00-0000C87119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a:ext>
          </a:extLst>
        </a:blip>
        <a:srcRect/>
        <a:stretch>
          <a:fillRect/>
        </a:stretch>
      </xdr:blipFill>
      <xdr:spPr bwMode="auto">
        <a:xfrm>
          <a:off x="6162675" y="13849350"/>
          <a:ext cx="220027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285750</xdr:colOff>
      <xdr:row>15</xdr:row>
      <xdr:rowOff>38100</xdr:rowOff>
    </xdr:from>
    <xdr:to>
      <xdr:col>5</xdr:col>
      <xdr:colOff>1990725</xdr:colOff>
      <xdr:row>15</xdr:row>
      <xdr:rowOff>1943100</xdr:rowOff>
    </xdr:to>
    <xdr:pic>
      <xdr:nvPicPr>
        <xdr:cNvPr id="1667529" name="Picture 1">
          <a:extLst>
            <a:ext uri="{FF2B5EF4-FFF2-40B4-BE49-F238E27FC236}">
              <a16:creationId xmlns:a16="http://schemas.microsoft.com/office/drawing/2014/main" id="{00000000-0008-0000-0B00-0000C97119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a:ext>
          </a:extLst>
        </a:blip>
        <a:srcRect/>
        <a:stretch>
          <a:fillRect/>
        </a:stretch>
      </xdr:blipFill>
      <xdr:spPr bwMode="auto">
        <a:xfrm>
          <a:off x="3867150" y="15687675"/>
          <a:ext cx="1704975"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123825</xdr:colOff>
      <xdr:row>16</xdr:row>
      <xdr:rowOff>28575</xdr:rowOff>
    </xdr:from>
    <xdr:to>
      <xdr:col>5</xdr:col>
      <xdr:colOff>2295525</xdr:colOff>
      <xdr:row>16</xdr:row>
      <xdr:rowOff>1962150</xdr:rowOff>
    </xdr:to>
    <xdr:pic>
      <xdr:nvPicPr>
        <xdr:cNvPr id="1667530" name="Picture 1">
          <a:extLst>
            <a:ext uri="{FF2B5EF4-FFF2-40B4-BE49-F238E27FC236}">
              <a16:creationId xmlns:a16="http://schemas.microsoft.com/office/drawing/2014/main" id="{00000000-0008-0000-0B00-0000CA7119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a:ext>
          </a:extLst>
        </a:blip>
        <a:srcRect/>
        <a:stretch>
          <a:fillRect/>
        </a:stretch>
      </xdr:blipFill>
      <xdr:spPr bwMode="auto">
        <a:xfrm>
          <a:off x="3705225" y="17659350"/>
          <a:ext cx="2171700" cy="1933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15</xdr:row>
      <xdr:rowOff>19049</xdr:rowOff>
    </xdr:from>
    <xdr:to>
      <xdr:col>6</xdr:col>
      <xdr:colOff>2390775</xdr:colOff>
      <xdr:row>15</xdr:row>
      <xdr:rowOff>1933574</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6067425" y="15668624"/>
          <a:ext cx="2352675" cy="1914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47625</xdr:colOff>
      <xdr:row>17</xdr:row>
      <xdr:rowOff>57149</xdr:rowOff>
    </xdr:from>
    <xdr:to>
      <xdr:col>5</xdr:col>
      <xdr:colOff>2314575</xdr:colOff>
      <xdr:row>17</xdr:row>
      <xdr:rowOff>1914524</xdr:rowOff>
    </xdr:to>
    <xdr:pic>
      <xdr:nvPicPr>
        <xdr:cNvPr id="3" name="Picture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bwMode="auto">
        <a:xfrm>
          <a:off x="3629025" y="19669124"/>
          <a:ext cx="2266950" cy="1857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17</xdr:row>
      <xdr:rowOff>19051</xdr:rowOff>
    </xdr:from>
    <xdr:to>
      <xdr:col>6</xdr:col>
      <xdr:colOff>2428875</xdr:colOff>
      <xdr:row>17</xdr:row>
      <xdr:rowOff>1943100</xdr:rowOff>
    </xdr:to>
    <xdr:pic>
      <xdr:nvPicPr>
        <xdr:cNvPr id="4" name="Picture 3">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6048375" y="19631026"/>
          <a:ext cx="2409825" cy="1924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28575</xdr:colOff>
      <xdr:row>16</xdr:row>
      <xdr:rowOff>19050</xdr:rowOff>
    </xdr:from>
    <xdr:to>
      <xdr:col>6</xdr:col>
      <xdr:colOff>2419350</xdr:colOff>
      <xdr:row>16</xdr:row>
      <xdr:rowOff>1962149</xdr:rowOff>
    </xdr:to>
    <xdr:pic>
      <xdr:nvPicPr>
        <xdr:cNvPr id="5" name="Picture 4">
          <a:extLst>
            <a:ext uri="{FF2B5EF4-FFF2-40B4-BE49-F238E27FC236}">
              <a16:creationId xmlns:a16="http://schemas.microsoft.com/office/drawing/2014/main" id="{2487E1F6-F98A-4E5F-8B7D-C4B95534B74E}"/>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057900" y="17649825"/>
          <a:ext cx="2390775" cy="1943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66675</xdr:colOff>
      <xdr:row>8</xdr:row>
      <xdr:rowOff>47625</xdr:rowOff>
    </xdr:from>
    <xdr:to>
      <xdr:col>5</xdr:col>
      <xdr:colOff>2371725</xdr:colOff>
      <xdr:row>8</xdr:row>
      <xdr:rowOff>1924050</xdr:rowOff>
    </xdr:to>
    <xdr:pic>
      <xdr:nvPicPr>
        <xdr:cNvPr id="1711267" name="Picture 1">
          <a:extLst>
            <a:ext uri="{FF2B5EF4-FFF2-40B4-BE49-F238E27FC236}">
              <a16:creationId xmlns:a16="http://schemas.microsoft.com/office/drawing/2014/main" id="{00000000-0008-0000-0100-0000A31C1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8075" y="1828800"/>
          <a:ext cx="2305050"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133350</xdr:colOff>
      <xdr:row>9</xdr:row>
      <xdr:rowOff>66675</xdr:rowOff>
    </xdr:from>
    <xdr:to>
      <xdr:col>5</xdr:col>
      <xdr:colOff>2381250</xdr:colOff>
      <xdr:row>9</xdr:row>
      <xdr:rowOff>1933575</xdr:rowOff>
    </xdr:to>
    <xdr:pic>
      <xdr:nvPicPr>
        <xdr:cNvPr id="1711268" name="Picture 2">
          <a:extLst>
            <a:ext uri="{FF2B5EF4-FFF2-40B4-BE49-F238E27FC236}">
              <a16:creationId xmlns:a16="http://schemas.microsoft.com/office/drawing/2014/main" id="{00000000-0008-0000-0100-0000A41C1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4750" y="3829050"/>
          <a:ext cx="224790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161925</xdr:colOff>
      <xdr:row>10</xdr:row>
      <xdr:rowOff>47625</xdr:rowOff>
    </xdr:from>
    <xdr:to>
      <xdr:col>5</xdr:col>
      <xdr:colOff>2343150</xdr:colOff>
      <xdr:row>10</xdr:row>
      <xdr:rowOff>1924050</xdr:rowOff>
    </xdr:to>
    <xdr:pic>
      <xdr:nvPicPr>
        <xdr:cNvPr id="1711269" name="Picture 3">
          <a:extLst>
            <a:ext uri="{FF2B5EF4-FFF2-40B4-BE49-F238E27FC236}">
              <a16:creationId xmlns:a16="http://schemas.microsoft.com/office/drawing/2014/main" id="{00000000-0008-0000-0100-0000A51C1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43325" y="5791200"/>
          <a:ext cx="2181225"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133350</xdr:colOff>
      <xdr:row>11</xdr:row>
      <xdr:rowOff>47625</xdr:rowOff>
    </xdr:from>
    <xdr:to>
      <xdr:col>5</xdr:col>
      <xdr:colOff>2324100</xdr:colOff>
      <xdr:row>11</xdr:row>
      <xdr:rowOff>1943100</xdr:rowOff>
    </xdr:to>
    <xdr:pic>
      <xdr:nvPicPr>
        <xdr:cNvPr id="1711270" name="Picture 4">
          <a:extLst>
            <a:ext uri="{FF2B5EF4-FFF2-40B4-BE49-F238E27FC236}">
              <a16:creationId xmlns:a16="http://schemas.microsoft.com/office/drawing/2014/main" id="{00000000-0008-0000-0100-0000A61C1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14750" y="7772400"/>
          <a:ext cx="219075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133350</xdr:colOff>
      <xdr:row>12</xdr:row>
      <xdr:rowOff>47625</xdr:rowOff>
    </xdr:from>
    <xdr:to>
      <xdr:col>5</xdr:col>
      <xdr:colOff>2314575</xdr:colOff>
      <xdr:row>12</xdr:row>
      <xdr:rowOff>1838325</xdr:rowOff>
    </xdr:to>
    <xdr:pic>
      <xdr:nvPicPr>
        <xdr:cNvPr id="1711271" name="Picture 5">
          <a:extLst>
            <a:ext uri="{FF2B5EF4-FFF2-40B4-BE49-F238E27FC236}">
              <a16:creationId xmlns:a16="http://schemas.microsoft.com/office/drawing/2014/main" id="{00000000-0008-0000-0100-0000A71C1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714750" y="9753600"/>
          <a:ext cx="218122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133350</xdr:colOff>
      <xdr:row>13</xdr:row>
      <xdr:rowOff>76200</xdr:rowOff>
    </xdr:from>
    <xdr:to>
      <xdr:col>5</xdr:col>
      <xdr:colOff>2314575</xdr:colOff>
      <xdr:row>13</xdr:row>
      <xdr:rowOff>1924050</xdr:rowOff>
    </xdr:to>
    <xdr:pic>
      <xdr:nvPicPr>
        <xdr:cNvPr id="1711272" name="Picture 1">
          <a:extLst>
            <a:ext uri="{FF2B5EF4-FFF2-40B4-BE49-F238E27FC236}">
              <a16:creationId xmlns:a16="http://schemas.microsoft.com/office/drawing/2014/main" id="{00000000-0008-0000-0100-0000A81C1A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714750" y="11763375"/>
          <a:ext cx="218122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57150</xdr:colOff>
      <xdr:row>12</xdr:row>
      <xdr:rowOff>38100</xdr:rowOff>
    </xdr:from>
    <xdr:to>
      <xdr:col>6</xdr:col>
      <xdr:colOff>2371725</xdr:colOff>
      <xdr:row>12</xdr:row>
      <xdr:rowOff>1924050</xdr:rowOff>
    </xdr:to>
    <xdr:pic>
      <xdr:nvPicPr>
        <xdr:cNvPr id="1711273" name="Picture 1">
          <a:extLst>
            <a:ext uri="{FF2B5EF4-FFF2-40B4-BE49-F238E27FC236}">
              <a16:creationId xmlns:a16="http://schemas.microsoft.com/office/drawing/2014/main" id="{00000000-0008-0000-0100-0000A91C1A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086475" y="9744075"/>
          <a:ext cx="231457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209550</xdr:colOff>
      <xdr:row>11</xdr:row>
      <xdr:rowOff>57150</xdr:rowOff>
    </xdr:from>
    <xdr:to>
      <xdr:col>6</xdr:col>
      <xdr:colOff>2238375</xdr:colOff>
      <xdr:row>11</xdr:row>
      <xdr:rowOff>1905000</xdr:rowOff>
    </xdr:to>
    <xdr:pic>
      <xdr:nvPicPr>
        <xdr:cNvPr id="1711274" name="Picture 2">
          <a:extLst>
            <a:ext uri="{FF2B5EF4-FFF2-40B4-BE49-F238E27FC236}">
              <a16:creationId xmlns:a16="http://schemas.microsoft.com/office/drawing/2014/main" id="{00000000-0008-0000-0100-0000AA1C1A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238875" y="7781925"/>
          <a:ext cx="202882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66675</xdr:colOff>
      <xdr:row>8</xdr:row>
      <xdr:rowOff>47625</xdr:rowOff>
    </xdr:from>
    <xdr:to>
      <xdr:col>6</xdr:col>
      <xdr:colOff>2400300</xdr:colOff>
      <xdr:row>8</xdr:row>
      <xdr:rowOff>1943100</xdr:rowOff>
    </xdr:to>
    <xdr:pic>
      <xdr:nvPicPr>
        <xdr:cNvPr id="1711275" name="Picture 1">
          <a:extLst>
            <a:ext uri="{FF2B5EF4-FFF2-40B4-BE49-F238E27FC236}">
              <a16:creationId xmlns:a16="http://schemas.microsoft.com/office/drawing/2014/main" id="{00000000-0008-0000-0100-0000AB1C1A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096000" y="1828800"/>
          <a:ext cx="233362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104775</xdr:colOff>
      <xdr:row>9</xdr:row>
      <xdr:rowOff>66675</xdr:rowOff>
    </xdr:from>
    <xdr:to>
      <xdr:col>6</xdr:col>
      <xdr:colOff>2324100</xdr:colOff>
      <xdr:row>9</xdr:row>
      <xdr:rowOff>1943100</xdr:rowOff>
    </xdr:to>
    <xdr:pic>
      <xdr:nvPicPr>
        <xdr:cNvPr id="1711276" name="Picture 2">
          <a:extLst>
            <a:ext uri="{FF2B5EF4-FFF2-40B4-BE49-F238E27FC236}">
              <a16:creationId xmlns:a16="http://schemas.microsoft.com/office/drawing/2014/main" id="{00000000-0008-0000-0100-0000AC1C1A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134100" y="3829050"/>
          <a:ext cx="2219325"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333375</xdr:colOff>
      <xdr:row>10</xdr:row>
      <xdr:rowOff>66675</xdr:rowOff>
    </xdr:from>
    <xdr:to>
      <xdr:col>6</xdr:col>
      <xdr:colOff>2143125</xdr:colOff>
      <xdr:row>10</xdr:row>
      <xdr:rowOff>1895475</xdr:rowOff>
    </xdr:to>
    <xdr:pic>
      <xdr:nvPicPr>
        <xdr:cNvPr id="1711277" name="Picture 3">
          <a:extLst>
            <a:ext uri="{FF2B5EF4-FFF2-40B4-BE49-F238E27FC236}">
              <a16:creationId xmlns:a16="http://schemas.microsoft.com/office/drawing/2014/main" id="{00000000-0008-0000-0100-0000AD1C1A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362700" y="5810250"/>
          <a:ext cx="180975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85725</xdr:colOff>
      <xdr:row>13</xdr:row>
      <xdr:rowOff>38100</xdr:rowOff>
    </xdr:from>
    <xdr:to>
      <xdr:col>6</xdr:col>
      <xdr:colOff>2362200</xdr:colOff>
      <xdr:row>13</xdr:row>
      <xdr:rowOff>1933575</xdr:rowOff>
    </xdr:to>
    <xdr:pic>
      <xdr:nvPicPr>
        <xdr:cNvPr id="1711278" name="Picture 1">
          <a:extLst>
            <a:ext uri="{FF2B5EF4-FFF2-40B4-BE49-F238E27FC236}">
              <a16:creationId xmlns:a16="http://schemas.microsoft.com/office/drawing/2014/main" id="{00000000-0008-0000-0100-0000AE1C1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115050" y="11725275"/>
          <a:ext cx="227647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14</xdr:row>
      <xdr:rowOff>66675</xdr:rowOff>
    </xdr:from>
    <xdr:to>
      <xdr:col>5</xdr:col>
      <xdr:colOff>2324100</xdr:colOff>
      <xdr:row>14</xdr:row>
      <xdr:rowOff>1905000</xdr:rowOff>
    </xdr:to>
    <xdr:pic>
      <xdr:nvPicPr>
        <xdr:cNvPr id="1711279" name="Picture 2">
          <a:extLst>
            <a:ext uri="{FF2B5EF4-FFF2-40B4-BE49-F238E27FC236}">
              <a16:creationId xmlns:a16="http://schemas.microsoft.com/office/drawing/2014/main" id="{00000000-0008-0000-0100-0000AF1C1A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695700" y="13735050"/>
          <a:ext cx="2209800"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15</xdr:row>
      <xdr:rowOff>66675</xdr:rowOff>
    </xdr:from>
    <xdr:to>
      <xdr:col>5</xdr:col>
      <xdr:colOff>2352675</xdr:colOff>
      <xdr:row>15</xdr:row>
      <xdr:rowOff>1943100</xdr:rowOff>
    </xdr:to>
    <xdr:pic>
      <xdr:nvPicPr>
        <xdr:cNvPr id="1711280" name="Picture 3">
          <a:extLst>
            <a:ext uri="{FF2B5EF4-FFF2-40B4-BE49-F238E27FC236}">
              <a16:creationId xmlns:a16="http://schemas.microsoft.com/office/drawing/2014/main" id="{00000000-0008-0000-0100-0000B01C1A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a:ext>
          </a:extLst>
        </a:blip>
        <a:srcRect/>
        <a:stretch>
          <a:fillRect/>
        </a:stretch>
      </xdr:blipFill>
      <xdr:spPr bwMode="auto">
        <a:xfrm>
          <a:off x="3686175" y="15716250"/>
          <a:ext cx="2247900"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180975</xdr:colOff>
      <xdr:row>16</xdr:row>
      <xdr:rowOff>76200</xdr:rowOff>
    </xdr:from>
    <xdr:to>
      <xdr:col>5</xdr:col>
      <xdr:colOff>2257425</xdr:colOff>
      <xdr:row>16</xdr:row>
      <xdr:rowOff>1943100</xdr:rowOff>
    </xdr:to>
    <xdr:pic>
      <xdr:nvPicPr>
        <xdr:cNvPr id="1711281" name="Picture 1">
          <a:extLst>
            <a:ext uri="{FF2B5EF4-FFF2-40B4-BE49-F238E27FC236}">
              <a16:creationId xmlns:a16="http://schemas.microsoft.com/office/drawing/2014/main" id="{00000000-0008-0000-0100-0000B11C1A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a:ext>
          </a:extLst>
        </a:blip>
        <a:srcRect/>
        <a:stretch>
          <a:fillRect/>
        </a:stretch>
      </xdr:blipFill>
      <xdr:spPr bwMode="auto">
        <a:xfrm>
          <a:off x="3762375" y="17706975"/>
          <a:ext cx="207645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209550</xdr:colOff>
      <xdr:row>16</xdr:row>
      <xdr:rowOff>57150</xdr:rowOff>
    </xdr:from>
    <xdr:to>
      <xdr:col>6</xdr:col>
      <xdr:colOff>2257425</xdr:colOff>
      <xdr:row>16</xdr:row>
      <xdr:rowOff>1952625</xdr:rowOff>
    </xdr:to>
    <xdr:pic>
      <xdr:nvPicPr>
        <xdr:cNvPr id="1711282" name="Picture 3">
          <a:extLst>
            <a:ext uri="{FF2B5EF4-FFF2-40B4-BE49-F238E27FC236}">
              <a16:creationId xmlns:a16="http://schemas.microsoft.com/office/drawing/2014/main" id="{00000000-0008-0000-0100-0000B21C1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a:ext>
          </a:extLst>
        </a:blip>
        <a:srcRect/>
        <a:stretch>
          <a:fillRect/>
        </a:stretch>
      </xdr:blipFill>
      <xdr:spPr bwMode="auto">
        <a:xfrm>
          <a:off x="6238875" y="17687925"/>
          <a:ext cx="204787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47625</xdr:colOff>
      <xdr:row>15</xdr:row>
      <xdr:rowOff>104775</xdr:rowOff>
    </xdr:from>
    <xdr:to>
      <xdr:col>6</xdr:col>
      <xdr:colOff>2381250</xdr:colOff>
      <xdr:row>15</xdr:row>
      <xdr:rowOff>1905000</xdr:rowOff>
    </xdr:to>
    <xdr:pic>
      <xdr:nvPicPr>
        <xdr:cNvPr id="1711283" name="Picture 3">
          <a:extLst>
            <a:ext uri="{FF2B5EF4-FFF2-40B4-BE49-F238E27FC236}">
              <a16:creationId xmlns:a16="http://schemas.microsoft.com/office/drawing/2014/main" id="{00000000-0008-0000-0100-0000B31C1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6076950" y="15754350"/>
          <a:ext cx="2333625" cy="180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352425</xdr:colOff>
      <xdr:row>14</xdr:row>
      <xdr:rowOff>38100</xdr:rowOff>
    </xdr:from>
    <xdr:to>
      <xdr:col>6</xdr:col>
      <xdr:colOff>2095500</xdr:colOff>
      <xdr:row>14</xdr:row>
      <xdr:rowOff>1962150</xdr:rowOff>
    </xdr:to>
    <xdr:pic>
      <xdr:nvPicPr>
        <xdr:cNvPr id="1711284" name="Picture 4">
          <a:extLst>
            <a:ext uri="{FF2B5EF4-FFF2-40B4-BE49-F238E27FC236}">
              <a16:creationId xmlns:a16="http://schemas.microsoft.com/office/drawing/2014/main" id="{00000000-0008-0000-0100-0000B41C1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6381750" y="13706475"/>
          <a:ext cx="174307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152400</xdr:colOff>
      <xdr:row>18</xdr:row>
      <xdr:rowOff>19050</xdr:rowOff>
    </xdr:from>
    <xdr:to>
      <xdr:col>5</xdr:col>
      <xdr:colOff>2324100</xdr:colOff>
      <xdr:row>18</xdr:row>
      <xdr:rowOff>1952625</xdr:rowOff>
    </xdr:to>
    <xdr:pic>
      <xdr:nvPicPr>
        <xdr:cNvPr id="1711285" name="Picture 1">
          <a:extLst>
            <a:ext uri="{FF2B5EF4-FFF2-40B4-BE49-F238E27FC236}">
              <a16:creationId xmlns:a16="http://schemas.microsoft.com/office/drawing/2014/main" id="{00000000-0008-0000-0100-0000B51C1A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3733800" y="21612225"/>
          <a:ext cx="2171700" cy="1933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66675</xdr:colOff>
      <xdr:row>17</xdr:row>
      <xdr:rowOff>47625</xdr:rowOff>
    </xdr:from>
    <xdr:to>
      <xdr:col>5</xdr:col>
      <xdr:colOff>2400300</xdr:colOff>
      <xdr:row>17</xdr:row>
      <xdr:rowOff>1943100</xdr:rowOff>
    </xdr:to>
    <xdr:pic>
      <xdr:nvPicPr>
        <xdr:cNvPr id="1711286" name="Picture 2">
          <a:extLst>
            <a:ext uri="{FF2B5EF4-FFF2-40B4-BE49-F238E27FC236}">
              <a16:creationId xmlns:a16="http://schemas.microsoft.com/office/drawing/2014/main" id="{00000000-0008-0000-0100-0000B61C1A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a:ext>
          </a:extLst>
        </a:blip>
        <a:srcRect/>
        <a:stretch>
          <a:fillRect/>
        </a:stretch>
      </xdr:blipFill>
      <xdr:spPr bwMode="auto">
        <a:xfrm>
          <a:off x="3648075" y="19659600"/>
          <a:ext cx="233362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66675</xdr:colOff>
      <xdr:row>18</xdr:row>
      <xdr:rowOff>38100</xdr:rowOff>
    </xdr:from>
    <xdr:to>
      <xdr:col>6</xdr:col>
      <xdr:colOff>2390775</xdr:colOff>
      <xdr:row>18</xdr:row>
      <xdr:rowOff>1952625</xdr:rowOff>
    </xdr:to>
    <xdr:pic>
      <xdr:nvPicPr>
        <xdr:cNvPr id="1711287" name="Picture 1">
          <a:extLst>
            <a:ext uri="{FF2B5EF4-FFF2-40B4-BE49-F238E27FC236}">
              <a16:creationId xmlns:a16="http://schemas.microsoft.com/office/drawing/2014/main" id="{00000000-0008-0000-0100-0000B71C1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6096000" y="21631275"/>
          <a:ext cx="2324100"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85725</xdr:colOff>
      <xdr:row>19</xdr:row>
      <xdr:rowOff>47625</xdr:rowOff>
    </xdr:from>
    <xdr:to>
      <xdr:col>5</xdr:col>
      <xdr:colOff>2333625</xdr:colOff>
      <xdr:row>19</xdr:row>
      <xdr:rowOff>1914525</xdr:rowOff>
    </xdr:to>
    <xdr:pic>
      <xdr:nvPicPr>
        <xdr:cNvPr id="1711288" name="Picture 6">
          <a:extLst>
            <a:ext uri="{FF2B5EF4-FFF2-40B4-BE49-F238E27FC236}">
              <a16:creationId xmlns:a16="http://schemas.microsoft.com/office/drawing/2014/main" id="{00000000-0008-0000-0100-0000B81C1A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a:ext>
          </a:extLst>
        </a:blip>
        <a:srcRect/>
        <a:stretch>
          <a:fillRect/>
        </a:stretch>
      </xdr:blipFill>
      <xdr:spPr bwMode="auto">
        <a:xfrm>
          <a:off x="3667125" y="23622000"/>
          <a:ext cx="224790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123825</xdr:colOff>
      <xdr:row>20</xdr:row>
      <xdr:rowOff>142875</xdr:rowOff>
    </xdr:from>
    <xdr:to>
      <xdr:col>5</xdr:col>
      <xdr:colOff>2362200</xdr:colOff>
      <xdr:row>20</xdr:row>
      <xdr:rowOff>1857375</xdr:rowOff>
    </xdr:to>
    <xdr:pic>
      <xdr:nvPicPr>
        <xdr:cNvPr id="1711289" name="Picture 1">
          <a:extLst>
            <a:ext uri="{FF2B5EF4-FFF2-40B4-BE49-F238E27FC236}">
              <a16:creationId xmlns:a16="http://schemas.microsoft.com/office/drawing/2014/main" id="{00000000-0008-0000-0100-0000B91C1A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a:ext>
          </a:extLst>
        </a:blip>
        <a:srcRect/>
        <a:stretch>
          <a:fillRect/>
        </a:stretch>
      </xdr:blipFill>
      <xdr:spPr bwMode="auto">
        <a:xfrm>
          <a:off x="3705225" y="25698450"/>
          <a:ext cx="2238375"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66674</xdr:colOff>
      <xdr:row>21</xdr:row>
      <xdr:rowOff>72572</xdr:rowOff>
    </xdr:from>
    <xdr:to>
      <xdr:col>6</xdr:col>
      <xdr:colOff>5041</xdr:colOff>
      <xdr:row>21</xdr:row>
      <xdr:rowOff>1924050</xdr:rowOff>
    </xdr:to>
    <xdr:pic>
      <xdr:nvPicPr>
        <xdr:cNvPr id="1711290" name="Picture 1">
          <a:extLst>
            <a:ext uri="{FF2B5EF4-FFF2-40B4-BE49-F238E27FC236}">
              <a16:creationId xmlns:a16="http://schemas.microsoft.com/office/drawing/2014/main" id="{00000000-0008-0000-0100-0000BA1C1A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3822245" y="27577143"/>
          <a:ext cx="2409825" cy="1851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114300</xdr:colOff>
      <xdr:row>21</xdr:row>
      <xdr:rowOff>85725</xdr:rowOff>
    </xdr:from>
    <xdr:to>
      <xdr:col>6</xdr:col>
      <xdr:colOff>2295525</xdr:colOff>
      <xdr:row>21</xdr:row>
      <xdr:rowOff>1924050</xdr:rowOff>
    </xdr:to>
    <xdr:pic>
      <xdr:nvPicPr>
        <xdr:cNvPr id="1711291" name="Picture 1">
          <a:extLst>
            <a:ext uri="{FF2B5EF4-FFF2-40B4-BE49-F238E27FC236}">
              <a16:creationId xmlns:a16="http://schemas.microsoft.com/office/drawing/2014/main" id="{00000000-0008-0000-0100-0000BB1C1A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a:ext>
          </a:extLst>
        </a:blip>
        <a:srcRect/>
        <a:stretch>
          <a:fillRect/>
        </a:stretch>
      </xdr:blipFill>
      <xdr:spPr bwMode="auto">
        <a:xfrm>
          <a:off x="6143625" y="27622500"/>
          <a:ext cx="2181225"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57150</xdr:colOff>
      <xdr:row>20</xdr:row>
      <xdr:rowOff>66675</xdr:rowOff>
    </xdr:from>
    <xdr:to>
      <xdr:col>6</xdr:col>
      <xdr:colOff>2362200</xdr:colOff>
      <xdr:row>20</xdr:row>
      <xdr:rowOff>1885950</xdr:rowOff>
    </xdr:to>
    <xdr:pic>
      <xdr:nvPicPr>
        <xdr:cNvPr id="1711292" name="Picture 1">
          <a:extLst>
            <a:ext uri="{FF2B5EF4-FFF2-40B4-BE49-F238E27FC236}">
              <a16:creationId xmlns:a16="http://schemas.microsoft.com/office/drawing/2014/main" id="{00000000-0008-0000-0100-0000BC1C1A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6086475" y="25622250"/>
          <a:ext cx="2305050" cy="181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76200</xdr:colOff>
      <xdr:row>19</xdr:row>
      <xdr:rowOff>57150</xdr:rowOff>
    </xdr:from>
    <xdr:to>
      <xdr:col>6</xdr:col>
      <xdr:colOff>2390775</xdr:colOff>
      <xdr:row>19</xdr:row>
      <xdr:rowOff>1933575</xdr:rowOff>
    </xdr:to>
    <xdr:pic>
      <xdr:nvPicPr>
        <xdr:cNvPr id="1711293" name="Picture 3">
          <a:extLst>
            <a:ext uri="{FF2B5EF4-FFF2-40B4-BE49-F238E27FC236}">
              <a16:creationId xmlns:a16="http://schemas.microsoft.com/office/drawing/2014/main" id="{00000000-0008-0000-0100-0000BD1C1A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a:ext>
          </a:extLst>
        </a:blip>
        <a:srcRect/>
        <a:stretch>
          <a:fillRect/>
        </a:stretch>
      </xdr:blipFill>
      <xdr:spPr bwMode="auto">
        <a:xfrm>
          <a:off x="6105525" y="23631525"/>
          <a:ext cx="2314575"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85725</xdr:colOff>
      <xdr:row>17</xdr:row>
      <xdr:rowOff>76200</xdr:rowOff>
    </xdr:from>
    <xdr:to>
      <xdr:col>6</xdr:col>
      <xdr:colOff>2381250</xdr:colOff>
      <xdr:row>17</xdr:row>
      <xdr:rowOff>1933575</xdr:rowOff>
    </xdr:to>
    <xdr:pic>
      <xdr:nvPicPr>
        <xdr:cNvPr id="1711294" name="Picture 1">
          <a:extLst>
            <a:ext uri="{FF2B5EF4-FFF2-40B4-BE49-F238E27FC236}">
              <a16:creationId xmlns:a16="http://schemas.microsoft.com/office/drawing/2014/main" id="{00000000-0008-0000-0100-0000BE1C1A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a:ext>
          </a:extLst>
        </a:blip>
        <a:srcRect/>
        <a:stretch>
          <a:fillRect/>
        </a:stretch>
      </xdr:blipFill>
      <xdr:spPr bwMode="auto">
        <a:xfrm>
          <a:off x="6115050" y="19688175"/>
          <a:ext cx="2295525" cy="185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133350</xdr:colOff>
      <xdr:row>22</xdr:row>
      <xdr:rowOff>76200</xdr:rowOff>
    </xdr:from>
    <xdr:to>
      <xdr:col>6</xdr:col>
      <xdr:colOff>4135</xdr:colOff>
      <xdr:row>22</xdr:row>
      <xdr:rowOff>1962150</xdr:rowOff>
    </xdr:to>
    <xdr:pic>
      <xdr:nvPicPr>
        <xdr:cNvPr id="1711295" name="Picture 1">
          <a:extLst>
            <a:ext uri="{FF2B5EF4-FFF2-40B4-BE49-F238E27FC236}">
              <a16:creationId xmlns:a16="http://schemas.microsoft.com/office/drawing/2014/main" id="{00000000-0008-0000-0100-0000BF1C1A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a:ext>
          </a:extLst>
        </a:blip>
        <a:srcRect/>
        <a:stretch>
          <a:fillRect/>
        </a:stretch>
      </xdr:blipFill>
      <xdr:spPr bwMode="auto">
        <a:xfrm>
          <a:off x="3888921" y="29558343"/>
          <a:ext cx="2361293"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85725</xdr:colOff>
      <xdr:row>23</xdr:row>
      <xdr:rowOff>85725</xdr:rowOff>
    </xdr:from>
    <xdr:to>
      <xdr:col>6</xdr:col>
      <xdr:colOff>3682</xdr:colOff>
      <xdr:row>23</xdr:row>
      <xdr:rowOff>1924050</xdr:rowOff>
    </xdr:to>
    <xdr:pic>
      <xdr:nvPicPr>
        <xdr:cNvPr id="1711296" name="Picture 2">
          <a:extLst>
            <a:ext uri="{FF2B5EF4-FFF2-40B4-BE49-F238E27FC236}">
              <a16:creationId xmlns:a16="http://schemas.microsoft.com/office/drawing/2014/main" id="{00000000-0008-0000-0100-0000C01C1A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a:ext>
          </a:extLst>
        </a:blip>
        <a:srcRect/>
        <a:stretch>
          <a:fillRect/>
        </a:stretch>
      </xdr:blipFill>
      <xdr:spPr bwMode="auto">
        <a:xfrm>
          <a:off x="3841296" y="31545439"/>
          <a:ext cx="2417990"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53974</xdr:colOff>
      <xdr:row>24</xdr:row>
      <xdr:rowOff>67129</xdr:rowOff>
    </xdr:from>
    <xdr:to>
      <xdr:col>6</xdr:col>
      <xdr:colOff>5041</xdr:colOff>
      <xdr:row>24</xdr:row>
      <xdr:rowOff>1934029</xdr:rowOff>
    </xdr:to>
    <xdr:pic>
      <xdr:nvPicPr>
        <xdr:cNvPr id="1711297" name="Picture 1">
          <a:extLst>
            <a:ext uri="{FF2B5EF4-FFF2-40B4-BE49-F238E27FC236}">
              <a16:creationId xmlns:a16="http://schemas.microsoft.com/office/drawing/2014/main" id="{00000000-0008-0000-0100-0000C11C1A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a:ext>
          </a:extLst>
        </a:blip>
        <a:srcRect/>
        <a:stretch>
          <a:fillRect/>
        </a:stretch>
      </xdr:blipFill>
      <xdr:spPr bwMode="auto">
        <a:xfrm>
          <a:off x="3809545" y="33504415"/>
          <a:ext cx="2422525"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47624</xdr:colOff>
      <xdr:row>25</xdr:row>
      <xdr:rowOff>47625</xdr:rowOff>
    </xdr:from>
    <xdr:to>
      <xdr:col>6</xdr:col>
      <xdr:colOff>4588</xdr:colOff>
      <xdr:row>25</xdr:row>
      <xdr:rowOff>1962150</xdr:rowOff>
    </xdr:to>
    <xdr:pic>
      <xdr:nvPicPr>
        <xdr:cNvPr id="1711298" name="Picture 1">
          <a:extLst>
            <a:ext uri="{FF2B5EF4-FFF2-40B4-BE49-F238E27FC236}">
              <a16:creationId xmlns:a16="http://schemas.microsoft.com/office/drawing/2014/main" id="{00000000-0008-0000-0100-0000C21C1A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a:ext>
          </a:extLst>
        </a:blip>
        <a:srcRect/>
        <a:stretch>
          <a:fillRect/>
        </a:stretch>
      </xdr:blipFill>
      <xdr:spPr bwMode="auto">
        <a:xfrm>
          <a:off x="3803195" y="35462482"/>
          <a:ext cx="2437947"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23</xdr:row>
      <xdr:rowOff>85725</xdr:rowOff>
    </xdr:from>
    <xdr:to>
      <xdr:col>6</xdr:col>
      <xdr:colOff>2390775</xdr:colOff>
      <xdr:row>23</xdr:row>
      <xdr:rowOff>1962150</xdr:rowOff>
    </xdr:to>
    <xdr:pic>
      <xdr:nvPicPr>
        <xdr:cNvPr id="1711299" name="Picture 34" descr="C:\Users\0107\Desktop\z5868368952097_415ef4100ee9f348f27f97d9d215e324.jpg">
          <a:extLst>
            <a:ext uri="{FF2B5EF4-FFF2-40B4-BE49-F238E27FC236}">
              <a16:creationId xmlns:a16="http://schemas.microsoft.com/office/drawing/2014/main" id="{00000000-0008-0000-0100-0000C31C1A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a:ext>
          </a:extLst>
        </a:blip>
        <a:srcRect/>
        <a:stretch>
          <a:fillRect/>
        </a:stretch>
      </xdr:blipFill>
      <xdr:spPr bwMode="auto">
        <a:xfrm>
          <a:off x="6067425" y="31584900"/>
          <a:ext cx="2352675"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82363</xdr:colOff>
      <xdr:row>24</xdr:row>
      <xdr:rowOff>38100</xdr:rowOff>
    </xdr:from>
    <xdr:to>
      <xdr:col>6</xdr:col>
      <xdr:colOff>2335866</xdr:colOff>
      <xdr:row>24</xdr:row>
      <xdr:rowOff>1962150</xdr:rowOff>
    </xdr:to>
    <xdr:pic>
      <xdr:nvPicPr>
        <xdr:cNvPr id="1711300" name="Picture 37" descr="C:\Users\0107\Desktop\z5881253054427_183459d93f393eeebdf4ee346efdb13c.jpg">
          <a:extLst>
            <a:ext uri="{FF2B5EF4-FFF2-40B4-BE49-F238E27FC236}">
              <a16:creationId xmlns:a16="http://schemas.microsoft.com/office/drawing/2014/main" id="{00000000-0008-0000-0100-0000C41C1A00}"/>
            </a:ext>
          </a:extLst>
        </xdr:cNvPr>
        <xdr:cNvPicPr>
          <a:picLocks noChangeAspect="1" noChangeArrowheads="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bwMode="auto">
        <a:xfrm>
          <a:off x="6111128" y="33543688"/>
          <a:ext cx="2253503"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57150</xdr:colOff>
      <xdr:row>26</xdr:row>
      <xdr:rowOff>47625</xdr:rowOff>
    </xdr:from>
    <xdr:to>
      <xdr:col>6</xdr:col>
      <xdr:colOff>5496</xdr:colOff>
      <xdr:row>26</xdr:row>
      <xdr:rowOff>1914525</xdr:rowOff>
    </xdr:to>
    <xdr:pic>
      <xdr:nvPicPr>
        <xdr:cNvPr id="1711301" name="Picture 1">
          <a:extLst>
            <a:ext uri="{FF2B5EF4-FFF2-40B4-BE49-F238E27FC236}">
              <a16:creationId xmlns:a16="http://schemas.microsoft.com/office/drawing/2014/main" id="{00000000-0008-0000-0100-0000C51C1A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a:ext>
          </a:extLst>
        </a:blip>
        <a:srcRect/>
        <a:stretch>
          <a:fillRect/>
        </a:stretch>
      </xdr:blipFill>
      <xdr:spPr bwMode="auto">
        <a:xfrm>
          <a:off x="3812721" y="37440054"/>
          <a:ext cx="2410279"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76200</xdr:colOff>
      <xdr:row>27</xdr:row>
      <xdr:rowOff>47625</xdr:rowOff>
    </xdr:from>
    <xdr:to>
      <xdr:col>6</xdr:col>
      <xdr:colOff>4589</xdr:colOff>
      <xdr:row>27</xdr:row>
      <xdr:rowOff>1971675</xdr:rowOff>
    </xdr:to>
    <xdr:pic>
      <xdr:nvPicPr>
        <xdr:cNvPr id="1711302" name="Picture 2">
          <a:extLst>
            <a:ext uri="{FF2B5EF4-FFF2-40B4-BE49-F238E27FC236}">
              <a16:creationId xmlns:a16="http://schemas.microsoft.com/office/drawing/2014/main" id="{00000000-0008-0000-0100-0000C61C1A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a:ext>
          </a:extLst>
        </a:blip>
        <a:srcRect/>
        <a:stretch>
          <a:fillRect/>
        </a:stretch>
      </xdr:blipFill>
      <xdr:spPr bwMode="auto">
        <a:xfrm>
          <a:off x="3831771" y="39444839"/>
          <a:ext cx="2409372"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66674</xdr:colOff>
      <xdr:row>28</xdr:row>
      <xdr:rowOff>19050</xdr:rowOff>
    </xdr:from>
    <xdr:to>
      <xdr:col>6</xdr:col>
      <xdr:colOff>4588</xdr:colOff>
      <xdr:row>28</xdr:row>
      <xdr:rowOff>1990725</xdr:rowOff>
    </xdr:to>
    <xdr:pic>
      <xdr:nvPicPr>
        <xdr:cNvPr id="1711303" name="Picture 3">
          <a:extLst>
            <a:ext uri="{FF2B5EF4-FFF2-40B4-BE49-F238E27FC236}">
              <a16:creationId xmlns:a16="http://schemas.microsoft.com/office/drawing/2014/main" id="{00000000-0008-0000-0100-0000C71C1A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a:ext>
          </a:extLst>
        </a:blip>
        <a:srcRect/>
        <a:stretch>
          <a:fillRect/>
        </a:stretch>
      </xdr:blipFill>
      <xdr:spPr bwMode="auto">
        <a:xfrm>
          <a:off x="3822245" y="41421050"/>
          <a:ext cx="2418897"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40821</xdr:colOff>
      <xdr:row>29</xdr:row>
      <xdr:rowOff>68038</xdr:rowOff>
    </xdr:from>
    <xdr:to>
      <xdr:col>6</xdr:col>
      <xdr:colOff>4589</xdr:colOff>
      <xdr:row>29</xdr:row>
      <xdr:rowOff>1959430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bwMode="auto">
        <a:xfrm>
          <a:off x="3796392" y="43474824"/>
          <a:ext cx="2444751" cy="1891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54428</xdr:colOff>
      <xdr:row>30</xdr:row>
      <xdr:rowOff>54429</xdr:rowOff>
    </xdr:from>
    <xdr:to>
      <xdr:col>6</xdr:col>
      <xdr:colOff>3228</xdr:colOff>
      <xdr:row>30</xdr:row>
      <xdr:rowOff>1959429</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38" cstate="email">
          <a:extLst>
            <a:ext uri="{28A0092B-C50C-407E-A947-70E740481C1C}">
              <a14:useLocalDpi xmlns:a14="http://schemas.microsoft.com/office/drawing/2010/main"/>
            </a:ext>
          </a:extLst>
        </a:blip>
        <a:srcRect/>
        <a:stretch>
          <a:fillRect/>
        </a:stretch>
      </xdr:blipFill>
      <xdr:spPr bwMode="auto">
        <a:xfrm>
          <a:off x="3809999" y="45466000"/>
          <a:ext cx="2458358"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302559</xdr:colOff>
      <xdr:row>27</xdr:row>
      <xdr:rowOff>56030</xdr:rowOff>
    </xdr:from>
    <xdr:to>
      <xdr:col>6</xdr:col>
      <xdr:colOff>2097741</xdr:colOff>
      <xdr:row>27</xdr:row>
      <xdr:rowOff>1994648</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9" cstate="email">
          <a:extLst>
            <a:ext uri="{28A0092B-C50C-407E-A947-70E740481C1C}">
              <a14:useLocalDpi xmlns:a14="http://schemas.microsoft.com/office/drawing/2010/main"/>
            </a:ext>
          </a:extLst>
        </a:blip>
        <a:srcRect/>
        <a:stretch>
          <a:fillRect/>
        </a:stretch>
      </xdr:blipFill>
      <xdr:spPr bwMode="auto">
        <a:xfrm>
          <a:off x="6331324" y="39534354"/>
          <a:ext cx="1795182" cy="1938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336176</xdr:colOff>
      <xdr:row>25</xdr:row>
      <xdr:rowOff>33619</xdr:rowOff>
    </xdr:from>
    <xdr:to>
      <xdr:col>6</xdr:col>
      <xdr:colOff>2112308</xdr:colOff>
      <xdr:row>25</xdr:row>
      <xdr:rowOff>1938619</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40" cstate="email">
          <a:extLst>
            <a:ext uri="{28A0092B-C50C-407E-A947-70E740481C1C}">
              <a14:useLocalDpi xmlns:a14="http://schemas.microsoft.com/office/drawing/2010/main"/>
            </a:ext>
          </a:extLst>
        </a:blip>
        <a:srcRect/>
        <a:stretch>
          <a:fillRect/>
        </a:stretch>
      </xdr:blipFill>
      <xdr:spPr bwMode="auto">
        <a:xfrm>
          <a:off x="6364941" y="35522648"/>
          <a:ext cx="1776132"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56030</xdr:colOff>
      <xdr:row>26</xdr:row>
      <xdr:rowOff>56030</xdr:rowOff>
    </xdr:from>
    <xdr:to>
      <xdr:col>6</xdr:col>
      <xdr:colOff>2375647</xdr:colOff>
      <xdr:row>26</xdr:row>
      <xdr:rowOff>1927412</xdr:rowOff>
    </xdr:to>
    <xdr:pic>
      <xdr:nvPicPr>
        <xdr:cNvPr id="6" name="Picture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41" cstate="email">
          <a:extLst>
            <a:ext uri="{28A0092B-C50C-407E-A947-70E740481C1C}">
              <a14:useLocalDpi xmlns:a14="http://schemas.microsoft.com/office/drawing/2010/main"/>
            </a:ext>
          </a:extLst>
        </a:blip>
        <a:srcRect/>
        <a:stretch>
          <a:fillRect/>
        </a:stretch>
      </xdr:blipFill>
      <xdr:spPr bwMode="auto">
        <a:xfrm>
          <a:off x="6084795" y="37528501"/>
          <a:ext cx="2319617" cy="1871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44824</xdr:colOff>
      <xdr:row>30</xdr:row>
      <xdr:rowOff>56030</xdr:rowOff>
    </xdr:from>
    <xdr:to>
      <xdr:col>6</xdr:col>
      <xdr:colOff>2398060</xdr:colOff>
      <xdr:row>30</xdr:row>
      <xdr:rowOff>1938618</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42" cstate="email">
          <a:extLst>
            <a:ext uri="{28A0092B-C50C-407E-A947-70E740481C1C}">
              <a14:useLocalDpi xmlns:a14="http://schemas.microsoft.com/office/drawing/2010/main"/>
            </a:ext>
          </a:extLst>
        </a:blip>
        <a:srcRect/>
        <a:stretch>
          <a:fillRect/>
        </a:stretch>
      </xdr:blipFill>
      <xdr:spPr bwMode="auto">
        <a:xfrm>
          <a:off x="6073589" y="45551912"/>
          <a:ext cx="2353236" cy="1882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67236</xdr:colOff>
      <xdr:row>31</xdr:row>
      <xdr:rowOff>56031</xdr:rowOff>
    </xdr:from>
    <xdr:to>
      <xdr:col>5</xdr:col>
      <xdr:colOff>2398059</xdr:colOff>
      <xdr:row>31</xdr:row>
      <xdr:rowOff>1938619</xdr:rowOff>
    </xdr:to>
    <xdr:pic>
      <xdr:nvPicPr>
        <xdr:cNvPr id="8" name="Picture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43" cstate="email">
          <a:extLst>
            <a:ext uri="{28A0092B-C50C-407E-A947-70E740481C1C}">
              <a14:useLocalDpi xmlns:a14="http://schemas.microsoft.com/office/drawing/2010/main"/>
            </a:ext>
          </a:extLst>
        </a:blip>
        <a:srcRect/>
        <a:stretch>
          <a:fillRect/>
        </a:stretch>
      </xdr:blipFill>
      <xdr:spPr bwMode="auto">
        <a:xfrm>
          <a:off x="3653118" y="47557766"/>
          <a:ext cx="2330823" cy="1882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22412</xdr:colOff>
      <xdr:row>22</xdr:row>
      <xdr:rowOff>22411</xdr:rowOff>
    </xdr:from>
    <xdr:to>
      <xdr:col>6</xdr:col>
      <xdr:colOff>2420879</xdr:colOff>
      <xdr:row>22</xdr:row>
      <xdr:rowOff>1949823</xdr:rowOff>
    </xdr:to>
    <xdr:pic>
      <xdr:nvPicPr>
        <xdr:cNvPr id="9" name="Picture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44" cstate="email">
          <a:extLst>
            <a:ext uri="{28A0092B-C50C-407E-A947-70E740481C1C}">
              <a14:useLocalDpi xmlns:a14="http://schemas.microsoft.com/office/drawing/2010/main"/>
            </a:ext>
          </a:extLst>
        </a:blip>
        <a:srcRect/>
        <a:stretch>
          <a:fillRect/>
        </a:stretch>
      </xdr:blipFill>
      <xdr:spPr bwMode="auto">
        <a:xfrm>
          <a:off x="6051177" y="29561117"/>
          <a:ext cx="2398467" cy="1927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302559</xdr:colOff>
      <xdr:row>31</xdr:row>
      <xdr:rowOff>67236</xdr:rowOff>
    </xdr:from>
    <xdr:to>
      <xdr:col>6</xdr:col>
      <xdr:colOff>2135841</xdr:colOff>
      <xdr:row>31</xdr:row>
      <xdr:rowOff>1949824</xdr:rowOff>
    </xdr:to>
    <xdr:pic>
      <xdr:nvPicPr>
        <xdr:cNvPr id="10" name="Picture 9">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bwMode="auto">
        <a:xfrm>
          <a:off x="6331324" y="47568971"/>
          <a:ext cx="1833282" cy="1882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44824</xdr:colOff>
      <xdr:row>32</xdr:row>
      <xdr:rowOff>33619</xdr:rowOff>
    </xdr:from>
    <xdr:to>
      <xdr:col>5</xdr:col>
      <xdr:colOff>2398059</xdr:colOff>
      <xdr:row>32</xdr:row>
      <xdr:rowOff>1972236</xdr:rowOff>
    </xdr:to>
    <xdr:pic>
      <xdr:nvPicPr>
        <xdr:cNvPr id="13" name="Picture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46" cstate="email">
          <a:extLst>
            <a:ext uri="{28A0092B-C50C-407E-A947-70E740481C1C}">
              <a14:useLocalDpi xmlns:a14="http://schemas.microsoft.com/office/drawing/2010/main"/>
            </a:ext>
          </a:extLst>
        </a:blip>
        <a:srcRect/>
        <a:stretch>
          <a:fillRect/>
        </a:stretch>
      </xdr:blipFill>
      <xdr:spPr bwMode="auto">
        <a:xfrm>
          <a:off x="3630706" y="49541207"/>
          <a:ext cx="2353235" cy="19386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347382</xdr:colOff>
      <xdr:row>29</xdr:row>
      <xdr:rowOff>33619</xdr:rowOff>
    </xdr:from>
    <xdr:to>
      <xdr:col>6</xdr:col>
      <xdr:colOff>2171139</xdr:colOff>
      <xdr:row>29</xdr:row>
      <xdr:rowOff>1949825</xdr:rowOff>
    </xdr:to>
    <xdr:pic>
      <xdr:nvPicPr>
        <xdr:cNvPr id="11" name="Picture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47" cstate="email">
          <a:extLst>
            <a:ext uri="{28A0092B-C50C-407E-A947-70E740481C1C}">
              <a14:useLocalDpi xmlns:a14="http://schemas.microsoft.com/office/drawing/2010/main"/>
            </a:ext>
          </a:extLst>
        </a:blip>
        <a:srcRect/>
        <a:stretch>
          <a:fillRect/>
        </a:stretch>
      </xdr:blipFill>
      <xdr:spPr bwMode="auto">
        <a:xfrm>
          <a:off x="6376147" y="43523648"/>
          <a:ext cx="1823757" cy="1916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56029</xdr:colOff>
      <xdr:row>28</xdr:row>
      <xdr:rowOff>44824</xdr:rowOff>
    </xdr:from>
    <xdr:to>
      <xdr:col>6</xdr:col>
      <xdr:colOff>2416064</xdr:colOff>
      <xdr:row>28</xdr:row>
      <xdr:rowOff>1964951</xdr:rowOff>
    </xdr:to>
    <xdr:pic>
      <xdr:nvPicPr>
        <xdr:cNvPr id="12" name="Picture 1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48" cstate="email">
          <a:extLst>
            <a:ext uri="{28A0092B-C50C-407E-A947-70E740481C1C}">
              <a14:useLocalDpi xmlns:a14="http://schemas.microsoft.com/office/drawing/2010/main"/>
            </a:ext>
          </a:extLst>
        </a:blip>
        <a:srcRect/>
        <a:stretch>
          <a:fillRect/>
        </a:stretch>
      </xdr:blipFill>
      <xdr:spPr bwMode="auto">
        <a:xfrm>
          <a:off x="6084794" y="41529000"/>
          <a:ext cx="2360035" cy="1920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44824</xdr:colOff>
      <xdr:row>33</xdr:row>
      <xdr:rowOff>67235</xdr:rowOff>
    </xdr:from>
    <xdr:to>
      <xdr:col>5</xdr:col>
      <xdr:colOff>2398059</xdr:colOff>
      <xdr:row>33</xdr:row>
      <xdr:rowOff>1916206</xdr:rowOff>
    </xdr:to>
    <xdr:pic>
      <xdr:nvPicPr>
        <xdr:cNvPr id="14" name="Picture 13">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a:ext>
          </a:extLst>
        </a:blip>
        <a:srcRect/>
        <a:stretch>
          <a:fillRect/>
        </a:stretch>
      </xdr:blipFill>
      <xdr:spPr bwMode="auto">
        <a:xfrm>
          <a:off x="3630706" y="51580676"/>
          <a:ext cx="2353235" cy="18489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67235</xdr:colOff>
      <xdr:row>34</xdr:row>
      <xdr:rowOff>67234</xdr:rowOff>
    </xdr:from>
    <xdr:to>
      <xdr:col>5</xdr:col>
      <xdr:colOff>2367242</xdr:colOff>
      <xdr:row>34</xdr:row>
      <xdr:rowOff>1916205</xdr:rowOff>
    </xdr:to>
    <xdr:pic>
      <xdr:nvPicPr>
        <xdr:cNvPr id="15" name="Picture 14">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3653117" y="53586528"/>
          <a:ext cx="2300007" cy="18489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44824</xdr:colOff>
      <xdr:row>35</xdr:row>
      <xdr:rowOff>44824</xdr:rowOff>
    </xdr:from>
    <xdr:to>
      <xdr:col>5</xdr:col>
      <xdr:colOff>2364442</xdr:colOff>
      <xdr:row>35</xdr:row>
      <xdr:rowOff>1954307</xdr:rowOff>
    </xdr:to>
    <xdr:pic>
      <xdr:nvPicPr>
        <xdr:cNvPr id="16" name="Picture 15">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a:ext>
          </a:extLst>
        </a:blip>
        <a:srcRect/>
        <a:stretch>
          <a:fillRect/>
        </a:stretch>
      </xdr:blipFill>
      <xdr:spPr bwMode="auto">
        <a:xfrm>
          <a:off x="3630706" y="55569971"/>
          <a:ext cx="2319618" cy="19094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44825</xdr:colOff>
      <xdr:row>37</xdr:row>
      <xdr:rowOff>67236</xdr:rowOff>
    </xdr:from>
    <xdr:to>
      <xdr:col>5</xdr:col>
      <xdr:colOff>2384575</xdr:colOff>
      <xdr:row>37</xdr:row>
      <xdr:rowOff>1938618</xdr:rowOff>
    </xdr:to>
    <xdr:pic>
      <xdr:nvPicPr>
        <xdr:cNvPr id="19" name="Picture 18">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52" cstate="email">
          <a:extLst>
            <a:ext uri="{28A0092B-C50C-407E-A947-70E740481C1C}">
              <a14:useLocalDpi xmlns:a14="http://schemas.microsoft.com/office/drawing/2010/main"/>
            </a:ext>
          </a:extLst>
        </a:blip>
        <a:srcRect/>
        <a:stretch>
          <a:fillRect/>
        </a:stretch>
      </xdr:blipFill>
      <xdr:spPr bwMode="auto">
        <a:xfrm>
          <a:off x="3630707" y="59604089"/>
          <a:ext cx="2339750" cy="1871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44825</xdr:colOff>
      <xdr:row>36</xdr:row>
      <xdr:rowOff>44823</xdr:rowOff>
    </xdr:from>
    <xdr:to>
      <xdr:col>5</xdr:col>
      <xdr:colOff>2404161</xdr:colOff>
      <xdr:row>36</xdr:row>
      <xdr:rowOff>1938618</xdr:rowOff>
    </xdr:to>
    <xdr:pic>
      <xdr:nvPicPr>
        <xdr:cNvPr id="20" name="Picture 19">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53" cstate="email">
          <a:extLst>
            <a:ext uri="{28A0092B-C50C-407E-A947-70E740481C1C}">
              <a14:useLocalDpi xmlns:a14="http://schemas.microsoft.com/office/drawing/2010/main"/>
            </a:ext>
          </a:extLst>
        </a:blip>
        <a:srcRect/>
        <a:stretch>
          <a:fillRect/>
        </a:stretch>
      </xdr:blipFill>
      <xdr:spPr bwMode="auto">
        <a:xfrm>
          <a:off x="3630707" y="57575823"/>
          <a:ext cx="2359336" cy="1893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33617</xdr:colOff>
      <xdr:row>36</xdr:row>
      <xdr:rowOff>33618</xdr:rowOff>
    </xdr:from>
    <xdr:to>
      <xdr:col>6</xdr:col>
      <xdr:colOff>2409264</xdr:colOff>
      <xdr:row>36</xdr:row>
      <xdr:rowOff>1997447</xdr:rowOff>
    </xdr:to>
    <xdr:pic>
      <xdr:nvPicPr>
        <xdr:cNvPr id="17" name="Picture 16">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54" cstate="email">
          <a:extLst>
            <a:ext uri="{28A0092B-C50C-407E-A947-70E740481C1C}">
              <a14:useLocalDpi xmlns:a14="http://schemas.microsoft.com/office/drawing/2010/main"/>
            </a:ext>
          </a:extLst>
        </a:blip>
        <a:srcRect/>
        <a:stretch>
          <a:fillRect/>
        </a:stretch>
      </xdr:blipFill>
      <xdr:spPr bwMode="auto">
        <a:xfrm>
          <a:off x="6062382" y="57564618"/>
          <a:ext cx="2375647" cy="1963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89647</xdr:colOff>
      <xdr:row>38</xdr:row>
      <xdr:rowOff>44823</xdr:rowOff>
    </xdr:from>
    <xdr:to>
      <xdr:col>5</xdr:col>
      <xdr:colOff>2332504</xdr:colOff>
      <xdr:row>38</xdr:row>
      <xdr:rowOff>1983441</xdr:rowOff>
    </xdr:to>
    <xdr:pic>
      <xdr:nvPicPr>
        <xdr:cNvPr id="18" name="Picture 17">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55" cstate="email">
          <a:extLst>
            <a:ext uri="{28A0092B-C50C-407E-A947-70E740481C1C}">
              <a14:useLocalDpi xmlns:a14="http://schemas.microsoft.com/office/drawing/2010/main"/>
            </a:ext>
          </a:extLst>
        </a:blip>
        <a:srcRect/>
        <a:stretch>
          <a:fillRect/>
        </a:stretch>
      </xdr:blipFill>
      <xdr:spPr bwMode="auto">
        <a:xfrm>
          <a:off x="3675529" y="61587529"/>
          <a:ext cx="2242857" cy="1938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67236</xdr:colOff>
      <xdr:row>39</xdr:row>
      <xdr:rowOff>67193</xdr:rowOff>
    </xdr:from>
    <xdr:to>
      <xdr:col>5</xdr:col>
      <xdr:colOff>2420471</xdr:colOff>
      <xdr:row>39</xdr:row>
      <xdr:rowOff>1977838</xdr:rowOff>
    </xdr:to>
    <xdr:pic>
      <xdr:nvPicPr>
        <xdr:cNvPr id="21" name="Picture 20">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56" cstate="email">
          <a:extLst>
            <a:ext uri="{28A0092B-C50C-407E-A947-70E740481C1C}">
              <a14:useLocalDpi xmlns:a14="http://schemas.microsoft.com/office/drawing/2010/main"/>
            </a:ext>
          </a:extLst>
        </a:blip>
        <a:srcRect/>
        <a:stretch>
          <a:fillRect/>
        </a:stretch>
      </xdr:blipFill>
      <xdr:spPr bwMode="auto">
        <a:xfrm>
          <a:off x="3653118" y="63615752"/>
          <a:ext cx="2353235" cy="1910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44825</xdr:colOff>
      <xdr:row>40</xdr:row>
      <xdr:rowOff>44823</xdr:rowOff>
    </xdr:from>
    <xdr:to>
      <xdr:col>5</xdr:col>
      <xdr:colOff>2402341</xdr:colOff>
      <xdr:row>40</xdr:row>
      <xdr:rowOff>1966071</xdr:rowOff>
    </xdr:to>
    <xdr:pic>
      <xdr:nvPicPr>
        <xdr:cNvPr id="22" name="Picture 21">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57" cstate="email">
          <a:extLst>
            <a:ext uri="{28A0092B-C50C-407E-A947-70E740481C1C}">
              <a14:useLocalDpi xmlns:a14="http://schemas.microsoft.com/office/drawing/2010/main"/>
            </a:ext>
          </a:extLst>
        </a:blip>
        <a:srcRect/>
        <a:stretch>
          <a:fillRect/>
        </a:stretch>
      </xdr:blipFill>
      <xdr:spPr bwMode="auto">
        <a:xfrm>
          <a:off x="3630707" y="65599235"/>
          <a:ext cx="2357516" cy="1921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68640</xdr:colOff>
      <xdr:row>37</xdr:row>
      <xdr:rowOff>1994648</xdr:rowOff>
    </xdr:from>
    <xdr:to>
      <xdr:col>6</xdr:col>
      <xdr:colOff>2336986</xdr:colOff>
      <xdr:row>38</xdr:row>
      <xdr:rowOff>1949825</xdr:rowOff>
    </xdr:to>
    <xdr:pic>
      <xdr:nvPicPr>
        <xdr:cNvPr id="23" name="Picture 22">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58" cstate="email">
          <a:extLst>
            <a:ext uri="{28A0092B-C50C-407E-A947-70E740481C1C}">
              <a14:useLocalDpi xmlns:a14="http://schemas.microsoft.com/office/drawing/2010/main"/>
            </a:ext>
          </a:extLst>
        </a:blip>
        <a:srcRect/>
        <a:stretch>
          <a:fillRect/>
        </a:stretch>
      </xdr:blipFill>
      <xdr:spPr bwMode="auto">
        <a:xfrm>
          <a:off x="6097405" y="61531501"/>
          <a:ext cx="2268346" cy="1961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593911</xdr:colOff>
      <xdr:row>40</xdr:row>
      <xdr:rowOff>78442</xdr:rowOff>
    </xdr:from>
    <xdr:to>
      <xdr:col>6</xdr:col>
      <xdr:colOff>1913656</xdr:colOff>
      <xdr:row>40</xdr:row>
      <xdr:rowOff>1981322</xdr:rowOff>
    </xdr:to>
    <xdr:pic>
      <xdr:nvPicPr>
        <xdr:cNvPr id="24" name="Picture 23">
          <a:extLst>
            <a:ext uri="{FF2B5EF4-FFF2-40B4-BE49-F238E27FC236}">
              <a16:creationId xmlns:a16="http://schemas.microsoft.com/office/drawing/2014/main" id="{00000000-0008-0000-0100-000018000000}"/>
            </a:ext>
          </a:extLst>
        </xdr:cNvPr>
        <xdr:cNvPicPr>
          <a:picLocks noChangeAspect="1"/>
        </xdr:cNvPicPr>
      </xdr:nvPicPr>
      <xdr:blipFill rotWithShape="1">
        <a:blip xmlns:r="http://schemas.openxmlformats.org/officeDocument/2006/relationships" r:embed="rId59" cstate="email">
          <a:extLst>
            <a:ext uri="{28A0092B-C50C-407E-A947-70E740481C1C}">
              <a14:useLocalDpi xmlns:a14="http://schemas.microsoft.com/office/drawing/2010/main"/>
            </a:ext>
          </a:extLst>
        </a:blip>
        <a:srcRect/>
        <a:stretch/>
      </xdr:blipFill>
      <xdr:spPr>
        <a:xfrm>
          <a:off x="6622676" y="65632854"/>
          <a:ext cx="1319745" cy="1902880"/>
        </a:xfrm>
        <a:prstGeom prst="rect">
          <a:avLst/>
        </a:prstGeom>
      </xdr:spPr>
    </xdr:pic>
    <xdr:clientData/>
  </xdr:twoCellAnchor>
  <xdr:twoCellAnchor editAs="oneCell">
    <xdr:from>
      <xdr:col>6</xdr:col>
      <xdr:colOff>225000</xdr:colOff>
      <xdr:row>34</xdr:row>
      <xdr:rowOff>250197</xdr:rowOff>
    </xdr:from>
    <xdr:to>
      <xdr:col>6</xdr:col>
      <xdr:colOff>2275471</xdr:colOff>
      <xdr:row>34</xdr:row>
      <xdr:rowOff>1788050</xdr:rowOff>
    </xdr:to>
    <xdr:pic>
      <xdr:nvPicPr>
        <xdr:cNvPr id="26" name="Picture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6253765" y="53769491"/>
          <a:ext cx="2050471" cy="1537853"/>
        </a:xfrm>
        <a:prstGeom prst="rect">
          <a:avLst/>
        </a:prstGeom>
      </xdr:spPr>
    </xdr:pic>
    <xdr:clientData/>
  </xdr:twoCellAnchor>
  <xdr:twoCellAnchor editAs="oneCell">
    <xdr:from>
      <xdr:col>6</xdr:col>
      <xdr:colOff>44823</xdr:colOff>
      <xdr:row>35</xdr:row>
      <xdr:rowOff>100853</xdr:rowOff>
    </xdr:from>
    <xdr:to>
      <xdr:col>6</xdr:col>
      <xdr:colOff>2387682</xdr:colOff>
      <xdr:row>35</xdr:row>
      <xdr:rowOff>1959671</xdr:rowOff>
    </xdr:to>
    <xdr:pic>
      <xdr:nvPicPr>
        <xdr:cNvPr id="25" name="Picture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6073588" y="55626000"/>
          <a:ext cx="2342859" cy="1858818"/>
        </a:xfrm>
        <a:prstGeom prst="rect">
          <a:avLst/>
        </a:prstGeom>
      </xdr:spPr>
    </xdr:pic>
    <xdr:clientData/>
  </xdr:twoCellAnchor>
  <xdr:twoCellAnchor editAs="oneCell">
    <xdr:from>
      <xdr:col>6</xdr:col>
      <xdr:colOff>22412</xdr:colOff>
      <xdr:row>33</xdr:row>
      <xdr:rowOff>134470</xdr:rowOff>
    </xdr:from>
    <xdr:to>
      <xdr:col>6</xdr:col>
      <xdr:colOff>2421031</xdr:colOff>
      <xdr:row>33</xdr:row>
      <xdr:rowOff>1953558</xdr:rowOff>
    </xdr:to>
    <xdr:pic>
      <xdr:nvPicPr>
        <xdr:cNvPr id="27" name="Picture 26" descr="C:\Users\0107\Desktop\z6564250741227_1a90897a8bacb66ef9d2dbabfdf6e17a.jpg">
          <a:extLst>
            <a:ext uri="{FF2B5EF4-FFF2-40B4-BE49-F238E27FC236}">
              <a16:creationId xmlns:a16="http://schemas.microsoft.com/office/drawing/2014/main" id="{F8A96460-2336-4AAB-9C09-09C93D53C20E}"/>
            </a:ext>
          </a:extLst>
        </xdr:cNvPr>
        <xdr:cNvPicPr>
          <a:picLocks noChangeAspect="1" noChangeArrowheads="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bwMode="auto">
        <a:xfrm>
          <a:off x="6051177" y="51647911"/>
          <a:ext cx="2398619" cy="1819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67236</xdr:colOff>
      <xdr:row>32</xdr:row>
      <xdr:rowOff>134470</xdr:rowOff>
    </xdr:from>
    <xdr:to>
      <xdr:col>6</xdr:col>
      <xdr:colOff>2384486</xdr:colOff>
      <xdr:row>32</xdr:row>
      <xdr:rowOff>1890990</xdr:rowOff>
    </xdr:to>
    <xdr:pic>
      <xdr:nvPicPr>
        <xdr:cNvPr id="28" name="Picture 27">
          <a:extLst>
            <a:ext uri="{FF2B5EF4-FFF2-40B4-BE49-F238E27FC236}">
              <a16:creationId xmlns:a16="http://schemas.microsoft.com/office/drawing/2014/main" id="{F459C271-05C4-E32C-B2E1-778D29C456EC}"/>
            </a:ext>
          </a:extLst>
        </xdr:cNvPr>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6096001" y="49642058"/>
          <a:ext cx="2317250" cy="1756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33618</xdr:colOff>
      <xdr:row>39</xdr:row>
      <xdr:rowOff>44823</xdr:rowOff>
    </xdr:from>
    <xdr:to>
      <xdr:col>6</xdr:col>
      <xdr:colOff>2398060</xdr:colOff>
      <xdr:row>39</xdr:row>
      <xdr:rowOff>1987363</xdr:rowOff>
    </xdr:to>
    <xdr:pic>
      <xdr:nvPicPr>
        <xdr:cNvPr id="29" name="Picture 28">
          <a:extLst>
            <a:ext uri="{FF2B5EF4-FFF2-40B4-BE49-F238E27FC236}">
              <a16:creationId xmlns:a16="http://schemas.microsoft.com/office/drawing/2014/main" id="{E27D6AF6-2B2B-7FF2-6437-292325FD212A}"/>
            </a:ext>
          </a:extLst>
        </xdr:cNvPr>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6062383" y="63593382"/>
          <a:ext cx="2364442" cy="1942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33619</xdr:colOff>
      <xdr:row>37</xdr:row>
      <xdr:rowOff>33619</xdr:rowOff>
    </xdr:from>
    <xdr:to>
      <xdr:col>6</xdr:col>
      <xdr:colOff>2398059</xdr:colOff>
      <xdr:row>37</xdr:row>
      <xdr:rowOff>1952239</xdr:rowOff>
    </xdr:to>
    <xdr:pic>
      <xdr:nvPicPr>
        <xdr:cNvPr id="30" name="Picture 29">
          <a:extLst>
            <a:ext uri="{FF2B5EF4-FFF2-40B4-BE49-F238E27FC236}">
              <a16:creationId xmlns:a16="http://schemas.microsoft.com/office/drawing/2014/main" id="{2E9FBE45-ACFB-3328-597B-61E8D511FDF3}"/>
            </a:ext>
          </a:extLst>
        </xdr:cNvPr>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6062384" y="59570472"/>
          <a:ext cx="2364440" cy="1918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95250</xdr:colOff>
      <xdr:row>8</xdr:row>
      <xdr:rowOff>47625</xdr:rowOff>
    </xdr:from>
    <xdr:to>
      <xdr:col>5</xdr:col>
      <xdr:colOff>2362200</xdr:colOff>
      <xdr:row>8</xdr:row>
      <xdr:rowOff>1952625</xdr:rowOff>
    </xdr:to>
    <xdr:pic>
      <xdr:nvPicPr>
        <xdr:cNvPr id="1588079" name="Picture 1">
          <a:extLst>
            <a:ext uri="{FF2B5EF4-FFF2-40B4-BE49-F238E27FC236}">
              <a16:creationId xmlns:a16="http://schemas.microsoft.com/office/drawing/2014/main" id="{00000000-0008-0000-0200-00006F3B1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3676650" y="1828800"/>
          <a:ext cx="226695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142875</xdr:colOff>
      <xdr:row>9</xdr:row>
      <xdr:rowOff>38100</xdr:rowOff>
    </xdr:from>
    <xdr:to>
      <xdr:col>5</xdr:col>
      <xdr:colOff>2276475</xdr:colOff>
      <xdr:row>9</xdr:row>
      <xdr:rowOff>1962150</xdr:rowOff>
    </xdr:to>
    <xdr:pic>
      <xdr:nvPicPr>
        <xdr:cNvPr id="1588080" name="Picture 3">
          <a:extLst>
            <a:ext uri="{FF2B5EF4-FFF2-40B4-BE49-F238E27FC236}">
              <a16:creationId xmlns:a16="http://schemas.microsoft.com/office/drawing/2014/main" id="{00000000-0008-0000-0200-0000703B18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3724275" y="3800475"/>
          <a:ext cx="2133600"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57150</xdr:colOff>
      <xdr:row>10</xdr:row>
      <xdr:rowOff>38100</xdr:rowOff>
    </xdr:from>
    <xdr:to>
      <xdr:col>5</xdr:col>
      <xdr:colOff>2409825</xdr:colOff>
      <xdr:row>10</xdr:row>
      <xdr:rowOff>1866900</xdr:rowOff>
    </xdr:to>
    <xdr:pic>
      <xdr:nvPicPr>
        <xdr:cNvPr id="1588081" name="Picture 3">
          <a:extLst>
            <a:ext uri="{FF2B5EF4-FFF2-40B4-BE49-F238E27FC236}">
              <a16:creationId xmlns:a16="http://schemas.microsoft.com/office/drawing/2014/main" id="{00000000-0008-0000-0200-0000713B18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3638550" y="5781675"/>
          <a:ext cx="235267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85725</xdr:colOff>
      <xdr:row>8</xdr:row>
      <xdr:rowOff>76200</xdr:rowOff>
    </xdr:from>
    <xdr:to>
      <xdr:col>6</xdr:col>
      <xdr:colOff>2343150</xdr:colOff>
      <xdr:row>8</xdr:row>
      <xdr:rowOff>1895475</xdr:rowOff>
    </xdr:to>
    <xdr:pic>
      <xdr:nvPicPr>
        <xdr:cNvPr id="1588082" name="Picture 1">
          <a:extLst>
            <a:ext uri="{FF2B5EF4-FFF2-40B4-BE49-F238E27FC236}">
              <a16:creationId xmlns:a16="http://schemas.microsoft.com/office/drawing/2014/main" id="{00000000-0008-0000-0200-0000723B18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6115050" y="1857375"/>
          <a:ext cx="2257425" cy="181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66675</xdr:colOff>
      <xdr:row>9</xdr:row>
      <xdr:rowOff>95250</xdr:rowOff>
    </xdr:from>
    <xdr:to>
      <xdr:col>6</xdr:col>
      <xdr:colOff>2438400</xdr:colOff>
      <xdr:row>9</xdr:row>
      <xdr:rowOff>1924050</xdr:rowOff>
    </xdr:to>
    <xdr:pic>
      <xdr:nvPicPr>
        <xdr:cNvPr id="1588083" name="Picture 3">
          <a:extLst>
            <a:ext uri="{FF2B5EF4-FFF2-40B4-BE49-F238E27FC236}">
              <a16:creationId xmlns:a16="http://schemas.microsoft.com/office/drawing/2014/main" id="{00000000-0008-0000-0200-0000733B18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6096000" y="3857625"/>
          <a:ext cx="2371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133350</xdr:colOff>
      <xdr:row>10</xdr:row>
      <xdr:rowOff>57150</xdr:rowOff>
    </xdr:from>
    <xdr:to>
      <xdr:col>6</xdr:col>
      <xdr:colOff>2371725</xdr:colOff>
      <xdr:row>10</xdr:row>
      <xdr:rowOff>1905000</xdr:rowOff>
    </xdr:to>
    <xdr:pic>
      <xdr:nvPicPr>
        <xdr:cNvPr id="1588084" name="Picture 2">
          <a:extLst>
            <a:ext uri="{FF2B5EF4-FFF2-40B4-BE49-F238E27FC236}">
              <a16:creationId xmlns:a16="http://schemas.microsoft.com/office/drawing/2014/main" id="{00000000-0008-0000-0200-0000743B18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6162675" y="5800725"/>
          <a:ext cx="223837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11</xdr:row>
      <xdr:rowOff>38100</xdr:rowOff>
    </xdr:from>
    <xdr:to>
      <xdr:col>5</xdr:col>
      <xdr:colOff>2324100</xdr:colOff>
      <xdr:row>11</xdr:row>
      <xdr:rowOff>1933575</xdr:rowOff>
    </xdr:to>
    <xdr:pic>
      <xdr:nvPicPr>
        <xdr:cNvPr id="1588085" name="Picture 1">
          <a:extLst>
            <a:ext uri="{FF2B5EF4-FFF2-40B4-BE49-F238E27FC236}">
              <a16:creationId xmlns:a16="http://schemas.microsoft.com/office/drawing/2014/main" id="{00000000-0008-0000-0200-0000753B18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3686175" y="7762875"/>
          <a:ext cx="221932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95250</xdr:colOff>
      <xdr:row>11</xdr:row>
      <xdr:rowOff>38100</xdr:rowOff>
    </xdr:from>
    <xdr:to>
      <xdr:col>6</xdr:col>
      <xdr:colOff>2381250</xdr:colOff>
      <xdr:row>12</xdr:row>
      <xdr:rowOff>0</xdr:rowOff>
    </xdr:to>
    <xdr:pic>
      <xdr:nvPicPr>
        <xdr:cNvPr id="1588086" name="Picture 1">
          <a:extLst>
            <a:ext uri="{FF2B5EF4-FFF2-40B4-BE49-F238E27FC236}">
              <a16:creationId xmlns:a16="http://schemas.microsoft.com/office/drawing/2014/main" id="{00000000-0008-0000-0200-0000763B18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a:ext>
          </a:extLst>
        </a:blip>
        <a:srcRect/>
        <a:stretch>
          <a:fillRect/>
        </a:stretch>
      </xdr:blipFill>
      <xdr:spPr bwMode="auto">
        <a:xfrm>
          <a:off x="6124575" y="7762875"/>
          <a:ext cx="228600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85725</xdr:colOff>
      <xdr:row>12</xdr:row>
      <xdr:rowOff>28575</xdr:rowOff>
    </xdr:from>
    <xdr:to>
      <xdr:col>5</xdr:col>
      <xdr:colOff>2362200</xdr:colOff>
      <xdr:row>12</xdr:row>
      <xdr:rowOff>1924050</xdr:rowOff>
    </xdr:to>
    <xdr:pic>
      <xdr:nvPicPr>
        <xdr:cNvPr id="1588087" name="Picture 1">
          <a:extLst>
            <a:ext uri="{FF2B5EF4-FFF2-40B4-BE49-F238E27FC236}">
              <a16:creationId xmlns:a16="http://schemas.microsoft.com/office/drawing/2014/main" id="{00000000-0008-0000-0200-0000773B18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bwMode="auto">
        <a:xfrm>
          <a:off x="3667125" y="9734550"/>
          <a:ext cx="227647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95250</xdr:colOff>
      <xdr:row>13</xdr:row>
      <xdr:rowOff>123825</xdr:rowOff>
    </xdr:from>
    <xdr:to>
      <xdr:col>5</xdr:col>
      <xdr:colOff>2276475</xdr:colOff>
      <xdr:row>13</xdr:row>
      <xdr:rowOff>1838325</xdr:rowOff>
    </xdr:to>
    <xdr:pic>
      <xdr:nvPicPr>
        <xdr:cNvPr id="1588088" name="Picture 3">
          <a:extLst>
            <a:ext uri="{FF2B5EF4-FFF2-40B4-BE49-F238E27FC236}">
              <a16:creationId xmlns:a16="http://schemas.microsoft.com/office/drawing/2014/main" id="{00000000-0008-0000-0200-0000783B18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a:ext>
          </a:extLst>
        </a:blip>
        <a:srcRect/>
        <a:stretch>
          <a:fillRect/>
        </a:stretch>
      </xdr:blipFill>
      <xdr:spPr bwMode="auto">
        <a:xfrm>
          <a:off x="3676650" y="11811000"/>
          <a:ext cx="2181225"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95250</xdr:colOff>
      <xdr:row>13</xdr:row>
      <xdr:rowOff>104775</xdr:rowOff>
    </xdr:from>
    <xdr:to>
      <xdr:col>6</xdr:col>
      <xdr:colOff>2352675</xdr:colOff>
      <xdr:row>13</xdr:row>
      <xdr:rowOff>1914525</xdr:rowOff>
    </xdr:to>
    <xdr:pic>
      <xdr:nvPicPr>
        <xdr:cNvPr id="1588089" name="Picture 11" descr="z5755765989480_0a674b7432e2d0d6720dfa1b30b802b2.jpg">
          <a:extLst>
            <a:ext uri="{FF2B5EF4-FFF2-40B4-BE49-F238E27FC236}">
              <a16:creationId xmlns:a16="http://schemas.microsoft.com/office/drawing/2014/main" id="{00000000-0008-0000-0200-0000793B18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6124575" y="11791950"/>
          <a:ext cx="2257425" cy="180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28575</xdr:colOff>
      <xdr:row>14</xdr:row>
      <xdr:rowOff>57150</xdr:rowOff>
    </xdr:from>
    <xdr:to>
      <xdr:col>5</xdr:col>
      <xdr:colOff>2409825</xdr:colOff>
      <xdr:row>14</xdr:row>
      <xdr:rowOff>1838325</xdr:rowOff>
    </xdr:to>
    <xdr:pic>
      <xdr:nvPicPr>
        <xdr:cNvPr id="1588090" name="Picture 1">
          <a:extLst>
            <a:ext uri="{FF2B5EF4-FFF2-40B4-BE49-F238E27FC236}">
              <a16:creationId xmlns:a16="http://schemas.microsoft.com/office/drawing/2014/main" id="{00000000-0008-0000-0200-00007A3B18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bwMode="auto">
        <a:xfrm>
          <a:off x="3609975" y="13725525"/>
          <a:ext cx="2381250"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66675</xdr:colOff>
      <xdr:row>15</xdr:row>
      <xdr:rowOff>57150</xdr:rowOff>
    </xdr:from>
    <xdr:to>
      <xdr:col>5</xdr:col>
      <xdr:colOff>2419350</xdr:colOff>
      <xdr:row>15</xdr:row>
      <xdr:rowOff>1933575</xdr:rowOff>
    </xdr:to>
    <xdr:pic>
      <xdr:nvPicPr>
        <xdr:cNvPr id="1588091" name="Picture 2">
          <a:extLst>
            <a:ext uri="{FF2B5EF4-FFF2-40B4-BE49-F238E27FC236}">
              <a16:creationId xmlns:a16="http://schemas.microsoft.com/office/drawing/2014/main" id="{00000000-0008-0000-0200-00007B3B18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3648075" y="15706725"/>
          <a:ext cx="2352675"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47625</xdr:colOff>
      <xdr:row>14</xdr:row>
      <xdr:rowOff>57150</xdr:rowOff>
    </xdr:from>
    <xdr:to>
      <xdr:col>6</xdr:col>
      <xdr:colOff>2419350</xdr:colOff>
      <xdr:row>14</xdr:row>
      <xdr:rowOff>1952625</xdr:rowOff>
    </xdr:to>
    <xdr:pic>
      <xdr:nvPicPr>
        <xdr:cNvPr id="1588092" name="Picture 1">
          <a:extLst>
            <a:ext uri="{FF2B5EF4-FFF2-40B4-BE49-F238E27FC236}">
              <a16:creationId xmlns:a16="http://schemas.microsoft.com/office/drawing/2014/main" id="{00000000-0008-0000-0200-00007C3B18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a:ext>
          </a:extLst>
        </a:blip>
        <a:srcRect/>
        <a:stretch>
          <a:fillRect/>
        </a:stretch>
      </xdr:blipFill>
      <xdr:spPr bwMode="auto">
        <a:xfrm>
          <a:off x="6076950" y="13725525"/>
          <a:ext cx="237172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76200</xdr:colOff>
      <xdr:row>16</xdr:row>
      <xdr:rowOff>28575</xdr:rowOff>
    </xdr:from>
    <xdr:to>
      <xdr:col>5</xdr:col>
      <xdr:colOff>2371725</xdr:colOff>
      <xdr:row>16</xdr:row>
      <xdr:rowOff>1962150</xdr:rowOff>
    </xdr:to>
    <xdr:pic>
      <xdr:nvPicPr>
        <xdr:cNvPr id="1588093" name="Picture 1">
          <a:extLst>
            <a:ext uri="{FF2B5EF4-FFF2-40B4-BE49-F238E27FC236}">
              <a16:creationId xmlns:a16="http://schemas.microsoft.com/office/drawing/2014/main" id="{00000000-0008-0000-0200-00007D3B18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a:ext>
          </a:extLst>
        </a:blip>
        <a:srcRect/>
        <a:stretch>
          <a:fillRect/>
        </a:stretch>
      </xdr:blipFill>
      <xdr:spPr bwMode="auto">
        <a:xfrm>
          <a:off x="3657600" y="17659350"/>
          <a:ext cx="2295525" cy="1933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57150</xdr:colOff>
      <xdr:row>17</xdr:row>
      <xdr:rowOff>38100</xdr:rowOff>
    </xdr:from>
    <xdr:to>
      <xdr:col>5</xdr:col>
      <xdr:colOff>2419350</xdr:colOff>
      <xdr:row>17</xdr:row>
      <xdr:rowOff>1924050</xdr:rowOff>
    </xdr:to>
    <xdr:pic>
      <xdr:nvPicPr>
        <xdr:cNvPr id="1588094" name="Picture 2">
          <a:extLst>
            <a:ext uri="{FF2B5EF4-FFF2-40B4-BE49-F238E27FC236}">
              <a16:creationId xmlns:a16="http://schemas.microsoft.com/office/drawing/2014/main" id="{00000000-0008-0000-0200-00007E3B18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a:ext>
          </a:extLst>
        </a:blip>
        <a:srcRect/>
        <a:stretch>
          <a:fillRect/>
        </a:stretch>
      </xdr:blipFill>
      <xdr:spPr bwMode="auto">
        <a:xfrm>
          <a:off x="3638550" y="19650075"/>
          <a:ext cx="2362200"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13607</xdr:colOff>
      <xdr:row>12</xdr:row>
      <xdr:rowOff>40822</xdr:rowOff>
    </xdr:from>
    <xdr:to>
      <xdr:col>6</xdr:col>
      <xdr:colOff>2408466</xdr:colOff>
      <xdr:row>12</xdr:row>
      <xdr:rowOff>1977118</xdr:rowOff>
    </xdr:to>
    <xdr:pic>
      <xdr:nvPicPr>
        <xdr:cNvPr id="2" name="Picture 1" descr="z5955748410883_ef6616cad46e637fd48df34719bcb1d6.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6041571" y="9783536"/>
          <a:ext cx="2394859" cy="1936296"/>
        </a:xfrm>
        <a:prstGeom prst="rect">
          <a:avLst/>
        </a:prstGeom>
      </xdr:spPr>
    </xdr:pic>
    <xdr:clientData/>
  </xdr:twoCellAnchor>
  <xdr:twoCellAnchor editAs="oneCell">
    <xdr:from>
      <xdr:col>6</xdr:col>
      <xdr:colOff>13609</xdr:colOff>
      <xdr:row>16</xdr:row>
      <xdr:rowOff>27215</xdr:rowOff>
    </xdr:from>
    <xdr:to>
      <xdr:col>6</xdr:col>
      <xdr:colOff>2422073</xdr:colOff>
      <xdr:row>16</xdr:row>
      <xdr:rowOff>1959429</xdr:rowOff>
    </xdr:to>
    <xdr:pic>
      <xdr:nvPicPr>
        <xdr:cNvPr id="3" name="Picture 2" descr="z5955748410726_8d48d4921471e9a2c7f344d7e47f3ccb.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6041573" y="17716501"/>
          <a:ext cx="2408464" cy="1932214"/>
        </a:xfrm>
        <a:prstGeom prst="rect">
          <a:avLst/>
        </a:prstGeom>
      </xdr:spPr>
    </xdr:pic>
    <xdr:clientData/>
  </xdr:twoCellAnchor>
  <xdr:twoCellAnchor editAs="oneCell">
    <xdr:from>
      <xdr:col>5</xdr:col>
      <xdr:colOff>23000</xdr:colOff>
      <xdr:row>18</xdr:row>
      <xdr:rowOff>41144</xdr:rowOff>
    </xdr:from>
    <xdr:to>
      <xdr:col>5</xdr:col>
      <xdr:colOff>2445204</xdr:colOff>
      <xdr:row>18</xdr:row>
      <xdr:rowOff>1941286</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3778571" y="21613001"/>
          <a:ext cx="2507929" cy="1900142"/>
        </a:xfrm>
        <a:prstGeom prst="rect">
          <a:avLst/>
        </a:prstGeom>
      </xdr:spPr>
    </xdr:pic>
    <xdr:clientData/>
  </xdr:twoCellAnchor>
  <xdr:twoCellAnchor editAs="oneCell">
    <xdr:from>
      <xdr:col>6</xdr:col>
      <xdr:colOff>108857</xdr:colOff>
      <xdr:row>18</xdr:row>
      <xdr:rowOff>33559</xdr:rowOff>
    </xdr:from>
    <xdr:to>
      <xdr:col>6</xdr:col>
      <xdr:colOff>2440953</xdr:colOff>
      <xdr:row>18</xdr:row>
      <xdr:rowOff>1918607</xdr:rowOff>
    </xdr:to>
    <xdr:pic>
      <xdr:nvPicPr>
        <xdr:cNvPr id="4" name="Picture 3" descr="z6054948628995_6adf02b546201bcd7b17cfe612396e45.jp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6136821" y="21696130"/>
          <a:ext cx="2332096" cy="1885048"/>
        </a:xfrm>
        <a:prstGeom prst="rect">
          <a:avLst/>
        </a:prstGeom>
      </xdr:spPr>
    </xdr:pic>
    <xdr:clientData/>
  </xdr:twoCellAnchor>
  <xdr:twoCellAnchor editAs="oneCell">
    <xdr:from>
      <xdr:col>6</xdr:col>
      <xdr:colOff>0</xdr:colOff>
      <xdr:row>15</xdr:row>
      <xdr:rowOff>54428</xdr:rowOff>
    </xdr:from>
    <xdr:to>
      <xdr:col>6</xdr:col>
      <xdr:colOff>2435679</xdr:colOff>
      <xdr:row>15</xdr:row>
      <xdr:rowOff>1973035</xdr:rowOff>
    </xdr:to>
    <xdr:pic>
      <xdr:nvPicPr>
        <xdr:cNvPr id="6" name="Picture 5" descr="z6168051242806_9b66360d164fd36bbf0eccef262b6864.jpg">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6027964" y="15757071"/>
          <a:ext cx="2435679" cy="1918607"/>
        </a:xfrm>
        <a:prstGeom prst="rect">
          <a:avLst/>
        </a:prstGeom>
      </xdr:spPr>
    </xdr:pic>
    <xdr:clientData/>
  </xdr:twoCellAnchor>
  <xdr:twoCellAnchor editAs="oneCell">
    <xdr:from>
      <xdr:col>5</xdr:col>
      <xdr:colOff>40821</xdr:colOff>
      <xdr:row>19</xdr:row>
      <xdr:rowOff>79924</xdr:rowOff>
    </xdr:from>
    <xdr:to>
      <xdr:col>5</xdr:col>
      <xdr:colOff>2367642</xdr:colOff>
      <xdr:row>19</xdr:row>
      <xdr:rowOff>1945822</xdr:rowOff>
    </xdr:to>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3619500" y="23729138"/>
          <a:ext cx="2326821" cy="1865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530678</xdr:colOff>
      <xdr:row>19</xdr:row>
      <xdr:rowOff>204108</xdr:rowOff>
    </xdr:from>
    <xdr:to>
      <xdr:col>5</xdr:col>
      <xdr:colOff>1537607</xdr:colOff>
      <xdr:row>19</xdr:row>
      <xdr:rowOff>898072</xdr:rowOff>
    </xdr:to>
    <xdr:sp macro="" textlink="">
      <xdr:nvSpPr>
        <xdr:cNvPr id="8" name="Oval 7">
          <a:extLst>
            <a:ext uri="{FF2B5EF4-FFF2-40B4-BE49-F238E27FC236}">
              <a16:creationId xmlns:a16="http://schemas.microsoft.com/office/drawing/2014/main" id="{00000000-0008-0000-0200-000008000000}"/>
            </a:ext>
          </a:extLst>
        </xdr:cNvPr>
        <xdr:cNvSpPr/>
      </xdr:nvSpPr>
      <xdr:spPr>
        <a:xfrm>
          <a:off x="4109357" y="23853322"/>
          <a:ext cx="1006929" cy="693964"/>
        </a:xfrm>
        <a:prstGeom prst="ellipse">
          <a:avLst/>
        </a:prstGeom>
        <a:noFill/>
        <a:ln w="952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lang="en-US" sz="1100"/>
        </a:p>
      </xdr:txBody>
    </xdr:sp>
    <xdr:clientData/>
  </xdr:twoCellAnchor>
  <xdr:twoCellAnchor editAs="oneCell">
    <xdr:from>
      <xdr:col>6</xdr:col>
      <xdr:colOff>54428</xdr:colOff>
      <xdr:row>17</xdr:row>
      <xdr:rowOff>40822</xdr:rowOff>
    </xdr:from>
    <xdr:to>
      <xdr:col>6</xdr:col>
      <xdr:colOff>2356645</xdr:colOff>
      <xdr:row>17</xdr:row>
      <xdr:rowOff>1918608</xdr:rowOff>
    </xdr:to>
    <xdr:pic>
      <xdr:nvPicPr>
        <xdr:cNvPr id="9" name="Picture 8" descr="z6230726426461_ad69a4cc70508ed5228fac11e1d349db.jpg">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6082392" y="19716751"/>
          <a:ext cx="2302217" cy="1877786"/>
        </a:xfrm>
        <a:prstGeom prst="rect">
          <a:avLst/>
        </a:prstGeom>
      </xdr:spPr>
    </xdr:pic>
    <xdr:clientData/>
  </xdr:twoCellAnchor>
  <xdr:twoCellAnchor editAs="oneCell">
    <xdr:from>
      <xdr:col>6</xdr:col>
      <xdr:colOff>81642</xdr:colOff>
      <xdr:row>19</xdr:row>
      <xdr:rowOff>54429</xdr:rowOff>
    </xdr:from>
    <xdr:to>
      <xdr:col>6</xdr:col>
      <xdr:colOff>2384818</xdr:colOff>
      <xdr:row>19</xdr:row>
      <xdr:rowOff>1959429</xdr:rowOff>
    </xdr:to>
    <xdr:pic>
      <xdr:nvPicPr>
        <xdr:cNvPr id="10" name="Picture 9" descr="z6303182917949_5b05a6df72c8b503bf4dfe1063473740.jpg">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6404428" y="23603858"/>
          <a:ext cx="2303176" cy="1905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38100</xdr:colOff>
      <xdr:row>8</xdr:row>
      <xdr:rowOff>38100</xdr:rowOff>
    </xdr:from>
    <xdr:to>
      <xdr:col>5</xdr:col>
      <xdr:colOff>2409825</xdr:colOff>
      <xdr:row>8</xdr:row>
      <xdr:rowOff>1943100</xdr:rowOff>
    </xdr:to>
    <xdr:pic>
      <xdr:nvPicPr>
        <xdr:cNvPr id="1686793" name="Picture 81" descr="Untitled.jpg">
          <a:extLst>
            <a:ext uri="{FF2B5EF4-FFF2-40B4-BE49-F238E27FC236}">
              <a16:creationId xmlns:a16="http://schemas.microsoft.com/office/drawing/2014/main" id="{00000000-0008-0000-0300-000009BD1900}"/>
            </a:ext>
          </a:extLst>
        </xdr:cNvPr>
        <xdr:cNvPicPr>
          <a:picLocks noChangeAspect="1"/>
        </xdr:cNvPicPr>
      </xdr:nvPicPr>
      <xdr:blipFill>
        <a:blip xmlns:r="http://schemas.openxmlformats.org/officeDocument/2006/relationships" r:embed="rId1">
          <a:lum bright="20000"/>
          <a:extLst>
            <a:ext uri="{28A0092B-C50C-407E-A947-70E740481C1C}">
              <a14:useLocalDpi xmlns:a14="http://schemas.microsoft.com/office/drawing/2010/main"/>
            </a:ext>
          </a:extLst>
        </a:blip>
        <a:srcRect/>
        <a:stretch>
          <a:fillRect/>
        </a:stretch>
      </xdr:blipFill>
      <xdr:spPr bwMode="auto">
        <a:xfrm>
          <a:off x="3619500" y="1819275"/>
          <a:ext cx="2371725"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57150</xdr:colOff>
      <xdr:row>8</xdr:row>
      <xdr:rowOff>352425</xdr:rowOff>
    </xdr:from>
    <xdr:to>
      <xdr:col>5</xdr:col>
      <xdr:colOff>2428875</xdr:colOff>
      <xdr:row>8</xdr:row>
      <xdr:rowOff>1457325</xdr:rowOff>
    </xdr:to>
    <xdr:sp macro="" textlink="">
      <xdr:nvSpPr>
        <xdr:cNvPr id="1686794" name="Oval 10">
          <a:extLst>
            <a:ext uri="{FF2B5EF4-FFF2-40B4-BE49-F238E27FC236}">
              <a16:creationId xmlns:a16="http://schemas.microsoft.com/office/drawing/2014/main" id="{00000000-0008-0000-0300-00000ABD1900}"/>
            </a:ext>
          </a:extLst>
        </xdr:cNvPr>
        <xdr:cNvSpPr>
          <a:spLocks noChangeArrowheads="1"/>
        </xdr:cNvSpPr>
      </xdr:nvSpPr>
      <xdr:spPr bwMode="auto">
        <a:xfrm>
          <a:off x="3638550" y="2133600"/>
          <a:ext cx="2371725" cy="1104900"/>
        </a:xfrm>
        <a:prstGeom prst="ellipse">
          <a:avLst/>
        </a:prstGeom>
        <a:noFill/>
        <a:ln w="381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19050</xdr:colOff>
      <xdr:row>8</xdr:row>
      <xdr:rowOff>47625</xdr:rowOff>
    </xdr:from>
    <xdr:to>
      <xdr:col>6</xdr:col>
      <xdr:colOff>2428875</xdr:colOff>
      <xdr:row>8</xdr:row>
      <xdr:rowOff>1952625</xdr:rowOff>
    </xdr:to>
    <xdr:pic>
      <xdr:nvPicPr>
        <xdr:cNvPr id="1686795" name="Picture 3">
          <a:extLst>
            <a:ext uri="{FF2B5EF4-FFF2-40B4-BE49-F238E27FC236}">
              <a16:creationId xmlns:a16="http://schemas.microsoft.com/office/drawing/2014/main" id="{00000000-0008-0000-0300-00000BBD19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6048375" y="1828800"/>
          <a:ext cx="2409825"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9</xdr:row>
      <xdr:rowOff>38100</xdr:rowOff>
    </xdr:from>
    <xdr:to>
      <xdr:col>5</xdr:col>
      <xdr:colOff>2343150</xdr:colOff>
      <xdr:row>9</xdr:row>
      <xdr:rowOff>1943100</xdr:rowOff>
    </xdr:to>
    <xdr:pic>
      <xdr:nvPicPr>
        <xdr:cNvPr id="1686796" name="Picture 1">
          <a:extLst>
            <a:ext uri="{FF2B5EF4-FFF2-40B4-BE49-F238E27FC236}">
              <a16:creationId xmlns:a16="http://schemas.microsoft.com/office/drawing/2014/main" id="{00000000-0008-0000-0300-00000CBD19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3695700" y="3800475"/>
          <a:ext cx="222885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123825</xdr:colOff>
      <xdr:row>10</xdr:row>
      <xdr:rowOff>47625</xdr:rowOff>
    </xdr:from>
    <xdr:to>
      <xdr:col>5</xdr:col>
      <xdr:colOff>2314575</xdr:colOff>
      <xdr:row>10</xdr:row>
      <xdr:rowOff>1952625</xdr:rowOff>
    </xdr:to>
    <xdr:pic>
      <xdr:nvPicPr>
        <xdr:cNvPr id="1686797" name="Picture 2">
          <a:extLst>
            <a:ext uri="{FF2B5EF4-FFF2-40B4-BE49-F238E27FC236}">
              <a16:creationId xmlns:a16="http://schemas.microsoft.com/office/drawing/2014/main" id="{00000000-0008-0000-0300-00000DBD19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3705225" y="5791200"/>
          <a:ext cx="219075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57150</xdr:colOff>
      <xdr:row>9</xdr:row>
      <xdr:rowOff>76200</xdr:rowOff>
    </xdr:from>
    <xdr:to>
      <xdr:col>6</xdr:col>
      <xdr:colOff>2390775</xdr:colOff>
      <xdr:row>9</xdr:row>
      <xdr:rowOff>1914525</xdr:rowOff>
    </xdr:to>
    <xdr:pic>
      <xdr:nvPicPr>
        <xdr:cNvPr id="1686798" name="Picture 1">
          <a:extLst>
            <a:ext uri="{FF2B5EF4-FFF2-40B4-BE49-F238E27FC236}">
              <a16:creationId xmlns:a16="http://schemas.microsoft.com/office/drawing/2014/main" id="{00000000-0008-0000-0300-00000EBD19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6086475" y="3838575"/>
          <a:ext cx="2333625"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85725</xdr:colOff>
      <xdr:row>11</xdr:row>
      <xdr:rowOff>28575</xdr:rowOff>
    </xdr:from>
    <xdr:to>
      <xdr:col>5</xdr:col>
      <xdr:colOff>2390775</xdr:colOff>
      <xdr:row>11</xdr:row>
      <xdr:rowOff>1933575</xdr:rowOff>
    </xdr:to>
    <xdr:pic>
      <xdr:nvPicPr>
        <xdr:cNvPr id="1686799" name="Picture 1">
          <a:extLst>
            <a:ext uri="{FF2B5EF4-FFF2-40B4-BE49-F238E27FC236}">
              <a16:creationId xmlns:a16="http://schemas.microsoft.com/office/drawing/2014/main" id="{00000000-0008-0000-0300-00000FBD19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3667125" y="7753350"/>
          <a:ext cx="230505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47625</xdr:colOff>
      <xdr:row>12</xdr:row>
      <xdr:rowOff>66675</xdr:rowOff>
    </xdr:from>
    <xdr:to>
      <xdr:col>5</xdr:col>
      <xdr:colOff>2371725</xdr:colOff>
      <xdr:row>12</xdr:row>
      <xdr:rowOff>1905000</xdr:rowOff>
    </xdr:to>
    <xdr:pic>
      <xdr:nvPicPr>
        <xdr:cNvPr id="1686800" name="Picture 2">
          <a:extLst>
            <a:ext uri="{FF2B5EF4-FFF2-40B4-BE49-F238E27FC236}">
              <a16:creationId xmlns:a16="http://schemas.microsoft.com/office/drawing/2014/main" id="{00000000-0008-0000-0300-000010BD19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3629025" y="9772650"/>
          <a:ext cx="2324100"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76200</xdr:colOff>
      <xdr:row>10</xdr:row>
      <xdr:rowOff>19050</xdr:rowOff>
    </xdr:from>
    <xdr:to>
      <xdr:col>6</xdr:col>
      <xdr:colOff>2419350</xdr:colOff>
      <xdr:row>10</xdr:row>
      <xdr:rowOff>1943100</xdr:rowOff>
    </xdr:to>
    <xdr:pic>
      <xdr:nvPicPr>
        <xdr:cNvPr id="1686801" name="Picture 8">
          <a:extLst>
            <a:ext uri="{FF2B5EF4-FFF2-40B4-BE49-F238E27FC236}">
              <a16:creationId xmlns:a16="http://schemas.microsoft.com/office/drawing/2014/main" id="{00000000-0008-0000-0300-000011BD19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a:ext>
          </a:extLst>
        </a:blip>
        <a:srcRect/>
        <a:stretch>
          <a:fillRect/>
        </a:stretch>
      </xdr:blipFill>
      <xdr:spPr bwMode="auto">
        <a:xfrm>
          <a:off x="6105525" y="5762625"/>
          <a:ext cx="2343150"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104775</xdr:colOff>
      <xdr:row>12</xdr:row>
      <xdr:rowOff>914400</xdr:rowOff>
    </xdr:from>
    <xdr:to>
      <xdr:col>6</xdr:col>
      <xdr:colOff>2276475</xdr:colOff>
      <xdr:row>12</xdr:row>
      <xdr:rowOff>1914525</xdr:rowOff>
    </xdr:to>
    <xdr:pic>
      <xdr:nvPicPr>
        <xdr:cNvPr id="1686802" name="Picture 10">
          <a:extLst>
            <a:ext uri="{FF2B5EF4-FFF2-40B4-BE49-F238E27FC236}">
              <a16:creationId xmlns:a16="http://schemas.microsoft.com/office/drawing/2014/main" id="{00000000-0008-0000-0300-000012BD19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bwMode="auto">
        <a:xfrm>
          <a:off x="6134100" y="10620375"/>
          <a:ext cx="217170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47625</xdr:colOff>
      <xdr:row>14</xdr:row>
      <xdr:rowOff>47625</xdr:rowOff>
    </xdr:from>
    <xdr:to>
      <xdr:col>5</xdr:col>
      <xdr:colOff>2400300</xdr:colOff>
      <xdr:row>14</xdr:row>
      <xdr:rowOff>1952625</xdr:rowOff>
    </xdr:to>
    <xdr:pic>
      <xdr:nvPicPr>
        <xdr:cNvPr id="1686803" name="Picture 1">
          <a:extLst>
            <a:ext uri="{FF2B5EF4-FFF2-40B4-BE49-F238E27FC236}">
              <a16:creationId xmlns:a16="http://schemas.microsoft.com/office/drawing/2014/main" id="{00000000-0008-0000-0300-000013BD19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a:ext>
          </a:extLst>
        </a:blip>
        <a:srcRect/>
        <a:stretch>
          <a:fillRect/>
        </a:stretch>
      </xdr:blipFill>
      <xdr:spPr bwMode="auto">
        <a:xfrm>
          <a:off x="3629025" y="13716000"/>
          <a:ext cx="2352675"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19050</xdr:colOff>
      <xdr:row>15</xdr:row>
      <xdr:rowOff>28575</xdr:rowOff>
    </xdr:from>
    <xdr:to>
      <xdr:col>5</xdr:col>
      <xdr:colOff>2428875</xdr:colOff>
      <xdr:row>15</xdr:row>
      <xdr:rowOff>1933575</xdr:rowOff>
    </xdr:to>
    <xdr:pic>
      <xdr:nvPicPr>
        <xdr:cNvPr id="1686804" name="Picture 2">
          <a:extLst>
            <a:ext uri="{FF2B5EF4-FFF2-40B4-BE49-F238E27FC236}">
              <a16:creationId xmlns:a16="http://schemas.microsoft.com/office/drawing/2014/main" id="{00000000-0008-0000-0300-000014BD19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3600450" y="15678150"/>
          <a:ext cx="2409825"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228600</xdr:colOff>
      <xdr:row>16</xdr:row>
      <xdr:rowOff>47625</xdr:rowOff>
    </xdr:from>
    <xdr:to>
      <xdr:col>5</xdr:col>
      <xdr:colOff>2247900</xdr:colOff>
      <xdr:row>16</xdr:row>
      <xdr:rowOff>1962150</xdr:rowOff>
    </xdr:to>
    <xdr:pic>
      <xdr:nvPicPr>
        <xdr:cNvPr id="1686805" name="Picture 3">
          <a:extLst>
            <a:ext uri="{FF2B5EF4-FFF2-40B4-BE49-F238E27FC236}">
              <a16:creationId xmlns:a16="http://schemas.microsoft.com/office/drawing/2014/main" id="{00000000-0008-0000-0300-000015BD19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bwMode="auto">
        <a:xfrm>
          <a:off x="3810000" y="17678400"/>
          <a:ext cx="2019300"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133350</xdr:colOff>
      <xdr:row>13</xdr:row>
      <xdr:rowOff>57150</xdr:rowOff>
    </xdr:from>
    <xdr:to>
      <xdr:col>5</xdr:col>
      <xdr:colOff>2352675</xdr:colOff>
      <xdr:row>13</xdr:row>
      <xdr:rowOff>1866900</xdr:rowOff>
    </xdr:to>
    <xdr:pic>
      <xdr:nvPicPr>
        <xdr:cNvPr id="1686806" name="Picture 4">
          <a:extLst>
            <a:ext uri="{FF2B5EF4-FFF2-40B4-BE49-F238E27FC236}">
              <a16:creationId xmlns:a16="http://schemas.microsoft.com/office/drawing/2014/main" id="{00000000-0008-0000-0300-000016BD19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3714750" y="11744325"/>
          <a:ext cx="2219325" cy="180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304800</xdr:colOff>
      <xdr:row>16</xdr:row>
      <xdr:rowOff>28575</xdr:rowOff>
    </xdr:from>
    <xdr:to>
      <xdr:col>6</xdr:col>
      <xdr:colOff>2028825</xdr:colOff>
      <xdr:row>16</xdr:row>
      <xdr:rowOff>1952625</xdr:rowOff>
    </xdr:to>
    <xdr:pic>
      <xdr:nvPicPr>
        <xdr:cNvPr id="1686807" name="Picture 15">
          <a:extLst>
            <a:ext uri="{FF2B5EF4-FFF2-40B4-BE49-F238E27FC236}">
              <a16:creationId xmlns:a16="http://schemas.microsoft.com/office/drawing/2014/main" id="{00000000-0008-0000-0300-000017BD19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a:ext>
          </a:extLst>
        </a:blip>
        <a:srcRect/>
        <a:stretch>
          <a:fillRect/>
        </a:stretch>
      </xdr:blipFill>
      <xdr:spPr bwMode="auto">
        <a:xfrm>
          <a:off x="6334125" y="17659350"/>
          <a:ext cx="172402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447675</xdr:colOff>
      <xdr:row>14</xdr:row>
      <xdr:rowOff>47625</xdr:rowOff>
    </xdr:from>
    <xdr:to>
      <xdr:col>6</xdr:col>
      <xdr:colOff>2076450</xdr:colOff>
      <xdr:row>14</xdr:row>
      <xdr:rowOff>1971675</xdr:rowOff>
    </xdr:to>
    <xdr:pic>
      <xdr:nvPicPr>
        <xdr:cNvPr id="1686808" name="Picture 16">
          <a:extLst>
            <a:ext uri="{FF2B5EF4-FFF2-40B4-BE49-F238E27FC236}">
              <a16:creationId xmlns:a16="http://schemas.microsoft.com/office/drawing/2014/main" id="{00000000-0008-0000-0300-000018BD19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a:ext>
          </a:extLst>
        </a:blip>
        <a:srcRect/>
        <a:stretch>
          <a:fillRect/>
        </a:stretch>
      </xdr:blipFill>
      <xdr:spPr bwMode="auto">
        <a:xfrm>
          <a:off x="6477000" y="13716000"/>
          <a:ext cx="162877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47625</xdr:colOff>
      <xdr:row>17</xdr:row>
      <xdr:rowOff>66675</xdr:rowOff>
    </xdr:from>
    <xdr:to>
      <xdr:col>6</xdr:col>
      <xdr:colOff>8031</xdr:colOff>
      <xdr:row>17</xdr:row>
      <xdr:rowOff>1952625</xdr:rowOff>
    </xdr:to>
    <xdr:pic>
      <xdr:nvPicPr>
        <xdr:cNvPr id="1686809" name="Picture 1">
          <a:extLst>
            <a:ext uri="{FF2B5EF4-FFF2-40B4-BE49-F238E27FC236}">
              <a16:creationId xmlns:a16="http://schemas.microsoft.com/office/drawing/2014/main" id="{00000000-0008-0000-0300-000019BD19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a:ext>
          </a:extLst>
        </a:blip>
        <a:srcRect/>
        <a:stretch>
          <a:fillRect/>
        </a:stretch>
      </xdr:blipFill>
      <xdr:spPr bwMode="auto">
        <a:xfrm>
          <a:off x="3633507" y="19688175"/>
          <a:ext cx="2403289"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44822</xdr:colOff>
      <xdr:row>17</xdr:row>
      <xdr:rowOff>33616</xdr:rowOff>
    </xdr:from>
    <xdr:to>
      <xdr:col>6</xdr:col>
      <xdr:colOff>2420469</xdr:colOff>
      <xdr:row>17</xdr:row>
      <xdr:rowOff>1961029</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6074147" y="19645591"/>
          <a:ext cx="2375647" cy="1927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44825</xdr:colOff>
      <xdr:row>11</xdr:row>
      <xdr:rowOff>11206</xdr:rowOff>
    </xdr:from>
    <xdr:to>
      <xdr:col>6</xdr:col>
      <xdr:colOff>2420471</xdr:colOff>
      <xdr:row>11</xdr:row>
      <xdr:rowOff>1949823</xdr:rowOff>
    </xdr:to>
    <xdr:pic>
      <xdr:nvPicPr>
        <xdr:cNvPr id="3" name="Pictur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bwMode="auto">
        <a:xfrm>
          <a:off x="6073590" y="7732059"/>
          <a:ext cx="2375646" cy="19386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33617</xdr:colOff>
      <xdr:row>15</xdr:row>
      <xdr:rowOff>22412</xdr:rowOff>
    </xdr:from>
    <xdr:to>
      <xdr:col>6</xdr:col>
      <xdr:colOff>2413060</xdr:colOff>
      <xdr:row>15</xdr:row>
      <xdr:rowOff>1972235</xdr:rowOff>
    </xdr:to>
    <xdr:pic>
      <xdr:nvPicPr>
        <xdr:cNvPr id="4" name="Picture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6062382" y="15677030"/>
          <a:ext cx="2379443" cy="1949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44825</xdr:colOff>
      <xdr:row>18</xdr:row>
      <xdr:rowOff>33618</xdr:rowOff>
    </xdr:from>
    <xdr:to>
      <xdr:col>6</xdr:col>
      <xdr:colOff>7283</xdr:colOff>
      <xdr:row>18</xdr:row>
      <xdr:rowOff>1972235</xdr:rowOff>
    </xdr:to>
    <xdr:pic>
      <xdr:nvPicPr>
        <xdr:cNvPr id="6" name="Picture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3795060" y="21608677"/>
          <a:ext cx="2510116" cy="19386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44824</xdr:colOff>
      <xdr:row>19</xdr:row>
      <xdr:rowOff>52294</xdr:rowOff>
    </xdr:from>
    <xdr:to>
      <xdr:col>6</xdr:col>
      <xdr:colOff>1867</xdr:colOff>
      <xdr:row>19</xdr:row>
      <xdr:rowOff>1949823</xdr:rowOff>
    </xdr:to>
    <xdr:pic>
      <xdr:nvPicPr>
        <xdr:cNvPr id="23" name="Picture 22">
          <a:extLst>
            <a:ext uri="{FF2B5EF4-FFF2-40B4-BE49-F238E27FC236}">
              <a16:creationId xmlns:a16="http://schemas.microsoft.com/office/drawing/2014/main" id="{00000000-0008-0000-0300-00001700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3795059" y="23607059"/>
          <a:ext cx="2495176" cy="1897529"/>
        </a:xfrm>
        <a:prstGeom prst="rect">
          <a:avLst/>
        </a:prstGeom>
      </xdr:spPr>
    </xdr:pic>
    <xdr:clientData/>
  </xdr:twoCellAnchor>
  <xdr:twoCellAnchor editAs="oneCell">
    <xdr:from>
      <xdr:col>6</xdr:col>
      <xdr:colOff>44824</xdr:colOff>
      <xdr:row>13</xdr:row>
      <xdr:rowOff>44824</xdr:rowOff>
    </xdr:from>
    <xdr:to>
      <xdr:col>6</xdr:col>
      <xdr:colOff>2308411</xdr:colOff>
      <xdr:row>13</xdr:row>
      <xdr:rowOff>1938618</xdr:rowOff>
    </xdr:to>
    <xdr:pic>
      <xdr:nvPicPr>
        <xdr:cNvPr id="5" name="Pictur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6073589" y="11732559"/>
          <a:ext cx="2263587" cy="1893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123265</xdr:colOff>
      <xdr:row>20</xdr:row>
      <xdr:rowOff>56029</xdr:rowOff>
    </xdr:from>
    <xdr:to>
      <xdr:col>5</xdr:col>
      <xdr:colOff>2289922</xdr:colOff>
      <xdr:row>20</xdr:row>
      <xdr:rowOff>1893794</xdr:rowOff>
    </xdr:to>
    <xdr:pic>
      <xdr:nvPicPr>
        <xdr:cNvPr id="7" name="Picture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3" cstate="email">
          <a:extLst>
            <a:ext uri="{28A0092B-C50C-407E-A947-70E740481C1C}">
              <a14:useLocalDpi xmlns:a14="http://schemas.microsoft.com/office/drawing/2010/main"/>
            </a:ext>
          </a:extLst>
        </a:blip>
        <a:srcRect/>
        <a:stretch>
          <a:fillRect/>
        </a:stretch>
      </xdr:blipFill>
      <xdr:spPr bwMode="auto">
        <a:xfrm>
          <a:off x="3709147" y="25627853"/>
          <a:ext cx="2166657" cy="1837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67235</xdr:colOff>
      <xdr:row>20</xdr:row>
      <xdr:rowOff>56031</xdr:rowOff>
    </xdr:from>
    <xdr:to>
      <xdr:col>6</xdr:col>
      <xdr:colOff>2385943</xdr:colOff>
      <xdr:row>20</xdr:row>
      <xdr:rowOff>1905001</xdr:rowOff>
    </xdr:to>
    <xdr:pic>
      <xdr:nvPicPr>
        <xdr:cNvPr id="8" name="Picture 7">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bwMode="auto">
        <a:xfrm>
          <a:off x="6096000" y="25627855"/>
          <a:ext cx="2318708" cy="1848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56030</xdr:colOff>
      <xdr:row>21</xdr:row>
      <xdr:rowOff>44824</xdr:rowOff>
    </xdr:from>
    <xdr:to>
      <xdr:col>5</xdr:col>
      <xdr:colOff>2412926</xdr:colOff>
      <xdr:row>21</xdr:row>
      <xdr:rowOff>1961030</xdr:rowOff>
    </xdr:to>
    <xdr:pic>
      <xdr:nvPicPr>
        <xdr:cNvPr id="11" name="Picture 10">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bwMode="auto">
        <a:xfrm>
          <a:off x="3641912" y="27600089"/>
          <a:ext cx="2356896" cy="1916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123265</xdr:colOff>
      <xdr:row>19</xdr:row>
      <xdr:rowOff>56029</xdr:rowOff>
    </xdr:from>
    <xdr:to>
      <xdr:col>6</xdr:col>
      <xdr:colOff>2330824</xdr:colOff>
      <xdr:row>19</xdr:row>
      <xdr:rowOff>1940531</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26"/>
        <a:stretch>
          <a:fillRect/>
        </a:stretch>
      </xdr:blipFill>
      <xdr:spPr>
        <a:xfrm>
          <a:off x="6152030" y="23644411"/>
          <a:ext cx="2207559" cy="1884502"/>
        </a:xfrm>
        <a:prstGeom prst="rect">
          <a:avLst/>
        </a:prstGeom>
      </xdr:spPr>
    </xdr:pic>
    <xdr:clientData/>
  </xdr:twoCellAnchor>
  <xdr:twoCellAnchor editAs="oneCell">
    <xdr:from>
      <xdr:col>5</xdr:col>
      <xdr:colOff>56030</xdr:colOff>
      <xdr:row>22</xdr:row>
      <xdr:rowOff>11207</xdr:rowOff>
    </xdr:from>
    <xdr:to>
      <xdr:col>5</xdr:col>
      <xdr:colOff>2386853</xdr:colOff>
      <xdr:row>22</xdr:row>
      <xdr:rowOff>1916207</xdr:rowOff>
    </xdr:to>
    <xdr:pic>
      <xdr:nvPicPr>
        <xdr:cNvPr id="10" name="Picture 9">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a:off x="3641912" y="29549913"/>
          <a:ext cx="2330823"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149411</xdr:colOff>
      <xdr:row>18</xdr:row>
      <xdr:rowOff>112060</xdr:rowOff>
    </xdr:from>
    <xdr:to>
      <xdr:col>6</xdr:col>
      <xdr:colOff>2333638</xdr:colOff>
      <xdr:row>18</xdr:row>
      <xdr:rowOff>1893796</xdr:rowOff>
    </xdr:to>
    <xdr:pic>
      <xdr:nvPicPr>
        <xdr:cNvPr id="14" name="Picture 13">
          <a:extLst>
            <a:ext uri="{FF2B5EF4-FFF2-40B4-BE49-F238E27FC236}">
              <a16:creationId xmlns:a16="http://schemas.microsoft.com/office/drawing/2014/main" id="{D9820A36-DCBF-4DDE-96AA-A62239870091}"/>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6178176" y="21717001"/>
          <a:ext cx="2184227" cy="1781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33617</xdr:colOff>
      <xdr:row>21</xdr:row>
      <xdr:rowOff>52293</xdr:rowOff>
    </xdr:from>
    <xdr:to>
      <xdr:col>6</xdr:col>
      <xdr:colOff>2364441</xdr:colOff>
      <xdr:row>21</xdr:row>
      <xdr:rowOff>1936182</xdr:rowOff>
    </xdr:to>
    <xdr:pic>
      <xdr:nvPicPr>
        <xdr:cNvPr id="15" name="Picture 14">
          <a:extLst>
            <a:ext uri="{FF2B5EF4-FFF2-40B4-BE49-F238E27FC236}">
              <a16:creationId xmlns:a16="http://schemas.microsoft.com/office/drawing/2014/main" id="{8CCB9889-4F48-4B57-B0D9-D5B70197A156}"/>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6062382" y="27607558"/>
          <a:ext cx="2330824" cy="1883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22412</xdr:colOff>
      <xdr:row>22</xdr:row>
      <xdr:rowOff>44823</xdr:rowOff>
    </xdr:from>
    <xdr:to>
      <xdr:col>6</xdr:col>
      <xdr:colOff>2364441</xdr:colOff>
      <xdr:row>22</xdr:row>
      <xdr:rowOff>1937626</xdr:rowOff>
    </xdr:to>
    <xdr:pic>
      <xdr:nvPicPr>
        <xdr:cNvPr id="12" name="Picture 11">
          <a:extLst>
            <a:ext uri="{FF2B5EF4-FFF2-40B4-BE49-F238E27FC236}">
              <a16:creationId xmlns:a16="http://schemas.microsoft.com/office/drawing/2014/main" id="{387E0161-1E9F-4350-8DDD-ECFAE4FB5C3C}"/>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6051177" y="29583529"/>
          <a:ext cx="2342029" cy="18928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152400</xdr:colOff>
      <xdr:row>8</xdr:row>
      <xdr:rowOff>76200</xdr:rowOff>
    </xdr:from>
    <xdr:to>
      <xdr:col>5</xdr:col>
      <xdr:colOff>2305050</xdr:colOff>
      <xdr:row>8</xdr:row>
      <xdr:rowOff>1914525</xdr:rowOff>
    </xdr:to>
    <xdr:pic>
      <xdr:nvPicPr>
        <xdr:cNvPr id="1573534" name="Picture 3">
          <a:extLst>
            <a:ext uri="{FF2B5EF4-FFF2-40B4-BE49-F238E27FC236}">
              <a16:creationId xmlns:a16="http://schemas.microsoft.com/office/drawing/2014/main" id="{00000000-0008-0000-0400-00009E021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3733800" y="1857375"/>
          <a:ext cx="2152650"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142875</xdr:colOff>
      <xdr:row>9</xdr:row>
      <xdr:rowOff>57150</xdr:rowOff>
    </xdr:from>
    <xdr:to>
      <xdr:col>5</xdr:col>
      <xdr:colOff>2276475</xdr:colOff>
      <xdr:row>9</xdr:row>
      <xdr:rowOff>1943100</xdr:rowOff>
    </xdr:to>
    <xdr:pic>
      <xdr:nvPicPr>
        <xdr:cNvPr id="1573535" name="Picture 1">
          <a:extLst>
            <a:ext uri="{FF2B5EF4-FFF2-40B4-BE49-F238E27FC236}">
              <a16:creationId xmlns:a16="http://schemas.microsoft.com/office/drawing/2014/main" id="{00000000-0008-0000-0400-00009F0218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24275" y="3819525"/>
          <a:ext cx="2133600"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47625</xdr:colOff>
      <xdr:row>9</xdr:row>
      <xdr:rowOff>38100</xdr:rowOff>
    </xdr:from>
    <xdr:to>
      <xdr:col>6</xdr:col>
      <xdr:colOff>2419350</xdr:colOff>
      <xdr:row>9</xdr:row>
      <xdr:rowOff>1933575</xdr:rowOff>
    </xdr:to>
    <xdr:pic>
      <xdr:nvPicPr>
        <xdr:cNvPr id="1573536" name="Picture 3" descr="z5470938980921_94162ac1368147db2941f90c38695626.jpg">
          <a:extLst>
            <a:ext uri="{FF2B5EF4-FFF2-40B4-BE49-F238E27FC236}">
              <a16:creationId xmlns:a16="http://schemas.microsoft.com/office/drawing/2014/main" id="{00000000-0008-0000-0400-0000A00218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76950" y="3800475"/>
          <a:ext cx="237172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85725</xdr:colOff>
      <xdr:row>10</xdr:row>
      <xdr:rowOff>628650</xdr:rowOff>
    </xdr:from>
    <xdr:to>
      <xdr:col>5</xdr:col>
      <xdr:colOff>2362200</xdr:colOff>
      <xdr:row>10</xdr:row>
      <xdr:rowOff>2552700</xdr:rowOff>
    </xdr:to>
    <xdr:pic>
      <xdr:nvPicPr>
        <xdr:cNvPr id="1573537" name="Picture 1">
          <a:extLst>
            <a:ext uri="{FF2B5EF4-FFF2-40B4-BE49-F238E27FC236}">
              <a16:creationId xmlns:a16="http://schemas.microsoft.com/office/drawing/2014/main" id="{00000000-0008-0000-0400-0000A10218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667125" y="6372225"/>
          <a:ext cx="227647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247650</xdr:colOff>
      <xdr:row>10</xdr:row>
      <xdr:rowOff>1095375</xdr:rowOff>
    </xdr:from>
    <xdr:to>
      <xdr:col>6</xdr:col>
      <xdr:colOff>2228850</xdr:colOff>
      <xdr:row>10</xdr:row>
      <xdr:rowOff>2857500</xdr:rowOff>
    </xdr:to>
    <xdr:pic>
      <xdr:nvPicPr>
        <xdr:cNvPr id="1573538" name="Picture 2">
          <a:extLst>
            <a:ext uri="{FF2B5EF4-FFF2-40B4-BE49-F238E27FC236}">
              <a16:creationId xmlns:a16="http://schemas.microsoft.com/office/drawing/2014/main" id="{00000000-0008-0000-0400-0000A20218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6276975" y="6838950"/>
          <a:ext cx="1981200"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8</xdr:row>
      <xdr:rowOff>66675</xdr:rowOff>
    </xdr:from>
    <xdr:to>
      <xdr:col>6</xdr:col>
      <xdr:colOff>2428875</xdr:colOff>
      <xdr:row>8</xdr:row>
      <xdr:rowOff>1952625</xdr:rowOff>
    </xdr:to>
    <xdr:pic>
      <xdr:nvPicPr>
        <xdr:cNvPr id="1573539" name="Picture 1">
          <a:extLst>
            <a:ext uri="{FF2B5EF4-FFF2-40B4-BE49-F238E27FC236}">
              <a16:creationId xmlns:a16="http://schemas.microsoft.com/office/drawing/2014/main" id="{00000000-0008-0000-0400-0000A30218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067425" y="1847850"/>
          <a:ext cx="239077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142875</xdr:colOff>
      <xdr:row>11</xdr:row>
      <xdr:rowOff>95250</xdr:rowOff>
    </xdr:from>
    <xdr:to>
      <xdr:col>5</xdr:col>
      <xdr:colOff>2266950</xdr:colOff>
      <xdr:row>11</xdr:row>
      <xdr:rowOff>1952625</xdr:rowOff>
    </xdr:to>
    <xdr:pic>
      <xdr:nvPicPr>
        <xdr:cNvPr id="1573540" name="Picture 1">
          <a:extLst>
            <a:ext uri="{FF2B5EF4-FFF2-40B4-BE49-F238E27FC236}">
              <a16:creationId xmlns:a16="http://schemas.microsoft.com/office/drawing/2014/main" id="{00000000-0008-0000-0400-0000A40218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724275" y="8782050"/>
          <a:ext cx="2124075" cy="185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123825</xdr:colOff>
      <xdr:row>11</xdr:row>
      <xdr:rowOff>57150</xdr:rowOff>
    </xdr:from>
    <xdr:to>
      <xdr:col>6</xdr:col>
      <xdr:colOff>2333625</xdr:colOff>
      <xdr:row>11</xdr:row>
      <xdr:rowOff>1876425</xdr:rowOff>
    </xdr:to>
    <xdr:pic>
      <xdr:nvPicPr>
        <xdr:cNvPr id="1573541" name="Picture 27430">
          <a:extLst>
            <a:ext uri="{FF2B5EF4-FFF2-40B4-BE49-F238E27FC236}">
              <a16:creationId xmlns:a16="http://schemas.microsoft.com/office/drawing/2014/main" id="{00000000-0008-0000-0400-0000A50218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153150" y="8743950"/>
          <a:ext cx="2209800" cy="181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5</xdr:col>
      <xdr:colOff>57150</xdr:colOff>
      <xdr:row>12</xdr:row>
      <xdr:rowOff>57150</xdr:rowOff>
    </xdr:from>
    <xdr:to>
      <xdr:col>5</xdr:col>
      <xdr:colOff>2419350</xdr:colOff>
      <xdr:row>12</xdr:row>
      <xdr:rowOff>1924050</xdr:rowOff>
    </xdr:to>
    <xdr:pic>
      <xdr:nvPicPr>
        <xdr:cNvPr id="1573542" name="Picture 1">
          <a:extLst>
            <a:ext uri="{FF2B5EF4-FFF2-40B4-BE49-F238E27FC236}">
              <a16:creationId xmlns:a16="http://schemas.microsoft.com/office/drawing/2014/main" id="{00000000-0008-0000-0400-0000A60218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638550" y="10725150"/>
          <a:ext cx="236220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447675</xdr:colOff>
      <xdr:row>12</xdr:row>
      <xdr:rowOff>66675</xdr:rowOff>
    </xdr:from>
    <xdr:to>
      <xdr:col>6</xdr:col>
      <xdr:colOff>2009775</xdr:colOff>
      <xdr:row>12</xdr:row>
      <xdr:rowOff>1914525</xdr:rowOff>
    </xdr:to>
    <xdr:pic>
      <xdr:nvPicPr>
        <xdr:cNvPr id="1573543" name="Picture 10" descr="z5852168950576_3e3f3045bc163aa04e427bef7b86431e.jpg">
          <a:extLst>
            <a:ext uri="{FF2B5EF4-FFF2-40B4-BE49-F238E27FC236}">
              <a16:creationId xmlns:a16="http://schemas.microsoft.com/office/drawing/2014/main" id="{00000000-0008-0000-0400-0000A70218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477000" y="10734675"/>
          <a:ext cx="15621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161925</xdr:colOff>
      <xdr:row>9</xdr:row>
      <xdr:rowOff>28575</xdr:rowOff>
    </xdr:from>
    <xdr:to>
      <xdr:col>5</xdr:col>
      <xdr:colOff>2295525</xdr:colOff>
      <xdr:row>9</xdr:row>
      <xdr:rowOff>1914525</xdr:rowOff>
    </xdr:to>
    <xdr:pic>
      <xdr:nvPicPr>
        <xdr:cNvPr id="1573544" name="Picture 1">
          <a:extLst>
            <a:ext uri="{FF2B5EF4-FFF2-40B4-BE49-F238E27FC236}">
              <a16:creationId xmlns:a16="http://schemas.microsoft.com/office/drawing/2014/main" id="{00000000-0008-0000-0400-0000A80218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3743325" y="3790950"/>
          <a:ext cx="2133600"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66675</xdr:colOff>
      <xdr:row>9</xdr:row>
      <xdr:rowOff>9525</xdr:rowOff>
    </xdr:from>
    <xdr:to>
      <xdr:col>6</xdr:col>
      <xdr:colOff>2438400</xdr:colOff>
      <xdr:row>9</xdr:row>
      <xdr:rowOff>1905000</xdr:rowOff>
    </xdr:to>
    <xdr:pic>
      <xdr:nvPicPr>
        <xdr:cNvPr id="1573545" name="Picture 3" descr="z5470938980921_94162ac1368147db2941f90c38695626.jpg">
          <a:extLst>
            <a:ext uri="{FF2B5EF4-FFF2-40B4-BE49-F238E27FC236}">
              <a16:creationId xmlns:a16="http://schemas.microsoft.com/office/drawing/2014/main" id="{00000000-0008-0000-0400-0000A90218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6096000" y="3771900"/>
          <a:ext cx="237172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10</xdr:row>
      <xdr:rowOff>600075</xdr:rowOff>
    </xdr:from>
    <xdr:to>
      <xdr:col>5</xdr:col>
      <xdr:colOff>2381250</xdr:colOff>
      <xdr:row>10</xdr:row>
      <xdr:rowOff>2524125</xdr:rowOff>
    </xdr:to>
    <xdr:pic>
      <xdr:nvPicPr>
        <xdr:cNvPr id="1573546" name="Picture 1">
          <a:extLst>
            <a:ext uri="{FF2B5EF4-FFF2-40B4-BE49-F238E27FC236}">
              <a16:creationId xmlns:a16="http://schemas.microsoft.com/office/drawing/2014/main" id="{00000000-0008-0000-0400-0000AA0218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3686175" y="6343650"/>
          <a:ext cx="227647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57150</xdr:colOff>
      <xdr:row>8</xdr:row>
      <xdr:rowOff>38100</xdr:rowOff>
    </xdr:from>
    <xdr:to>
      <xdr:col>7</xdr:col>
      <xdr:colOff>0</xdr:colOff>
      <xdr:row>8</xdr:row>
      <xdr:rowOff>1924050</xdr:rowOff>
    </xdr:to>
    <xdr:pic>
      <xdr:nvPicPr>
        <xdr:cNvPr id="1573547" name="Picture 1">
          <a:extLst>
            <a:ext uri="{FF2B5EF4-FFF2-40B4-BE49-F238E27FC236}">
              <a16:creationId xmlns:a16="http://schemas.microsoft.com/office/drawing/2014/main" id="{00000000-0008-0000-0400-0000AB0218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6086475" y="1819275"/>
          <a:ext cx="239077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161925</xdr:colOff>
      <xdr:row>11</xdr:row>
      <xdr:rowOff>66675</xdr:rowOff>
    </xdr:from>
    <xdr:to>
      <xdr:col>5</xdr:col>
      <xdr:colOff>2286000</xdr:colOff>
      <xdr:row>11</xdr:row>
      <xdr:rowOff>1924050</xdr:rowOff>
    </xdr:to>
    <xdr:pic>
      <xdr:nvPicPr>
        <xdr:cNvPr id="1573548" name="Picture 1">
          <a:extLst>
            <a:ext uri="{FF2B5EF4-FFF2-40B4-BE49-F238E27FC236}">
              <a16:creationId xmlns:a16="http://schemas.microsoft.com/office/drawing/2014/main" id="{00000000-0008-0000-0400-0000AC0218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3743325" y="8753475"/>
          <a:ext cx="2124075" cy="185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142875</xdr:colOff>
      <xdr:row>11</xdr:row>
      <xdr:rowOff>28575</xdr:rowOff>
    </xdr:from>
    <xdr:to>
      <xdr:col>6</xdr:col>
      <xdr:colOff>2352675</xdr:colOff>
      <xdr:row>11</xdr:row>
      <xdr:rowOff>1847850</xdr:rowOff>
    </xdr:to>
    <xdr:pic>
      <xdr:nvPicPr>
        <xdr:cNvPr id="1573549" name="Picture 27430">
          <a:extLst>
            <a:ext uri="{FF2B5EF4-FFF2-40B4-BE49-F238E27FC236}">
              <a16:creationId xmlns:a16="http://schemas.microsoft.com/office/drawing/2014/main" id="{00000000-0008-0000-0400-0000AD0218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a:ext>
          </a:extLst>
        </a:blip>
        <a:srcRect/>
        <a:stretch>
          <a:fillRect/>
        </a:stretch>
      </xdr:blipFill>
      <xdr:spPr bwMode="auto">
        <a:xfrm>
          <a:off x="6172200" y="8715375"/>
          <a:ext cx="2209800" cy="181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5</xdr:col>
      <xdr:colOff>76200</xdr:colOff>
      <xdr:row>12</xdr:row>
      <xdr:rowOff>28575</xdr:rowOff>
    </xdr:from>
    <xdr:to>
      <xdr:col>5</xdr:col>
      <xdr:colOff>2438400</xdr:colOff>
      <xdr:row>12</xdr:row>
      <xdr:rowOff>1895475</xdr:rowOff>
    </xdr:to>
    <xdr:pic>
      <xdr:nvPicPr>
        <xdr:cNvPr id="1573550" name="Picture 1">
          <a:extLst>
            <a:ext uri="{FF2B5EF4-FFF2-40B4-BE49-F238E27FC236}">
              <a16:creationId xmlns:a16="http://schemas.microsoft.com/office/drawing/2014/main" id="{00000000-0008-0000-0400-0000AE0218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bwMode="auto">
        <a:xfrm>
          <a:off x="3657600" y="10696575"/>
          <a:ext cx="236220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466725</xdr:colOff>
      <xdr:row>12</xdr:row>
      <xdr:rowOff>38100</xdr:rowOff>
    </xdr:from>
    <xdr:to>
      <xdr:col>6</xdr:col>
      <xdr:colOff>2028825</xdr:colOff>
      <xdr:row>12</xdr:row>
      <xdr:rowOff>1885950</xdr:rowOff>
    </xdr:to>
    <xdr:pic>
      <xdr:nvPicPr>
        <xdr:cNvPr id="1573551" name="Picture 10" descr="z5852168950576_3e3f3045bc163aa04e427bef7b86431e.jpg">
          <a:extLst>
            <a:ext uri="{FF2B5EF4-FFF2-40B4-BE49-F238E27FC236}">
              <a16:creationId xmlns:a16="http://schemas.microsoft.com/office/drawing/2014/main" id="{00000000-0008-0000-0400-0000AF0218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a:ext>
          </a:extLst>
        </a:blip>
        <a:srcRect/>
        <a:stretch>
          <a:fillRect/>
        </a:stretch>
      </xdr:blipFill>
      <xdr:spPr bwMode="auto">
        <a:xfrm>
          <a:off x="6496050" y="10706100"/>
          <a:ext cx="15621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38100</xdr:colOff>
      <xdr:row>13</xdr:row>
      <xdr:rowOff>47625</xdr:rowOff>
    </xdr:from>
    <xdr:to>
      <xdr:col>5</xdr:col>
      <xdr:colOff>2423605</xdr:colOff>
      <xdr:row>13</xdr:row>
      <xdr:rowOff>1943100</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3619500" y="12696825"/>
          <a:ext cx="2385505" cy="1895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14</xdr:row>
      <xdr:rowOff>66675</xdr:rowOff>
    </xdr:from>
    <xdr:to>
      <xdr:col>5</xdr:col>
      <xdr:colOff>2276475</xdr:colOff>
      <xdr:row>14</xdr:row>
      <xdr:rowOff>1933575</xdr:rowOff>
    </xdr:to>
    <xdr:pic>
      <xdr:nvPicPr>
        <xdr:cNvPr id="3"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3829050" y="14697075"/>
          <a:ext cx="2028825" cy="1866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123825</xdr:colOff>
      <xdr:row>15</xdr:row>
      <xdr:rowOff>66675</xdr:rowOff>
    </xdr:from>
    <xdr:to>
      <xdr:col>5</xdr:col>
      <xdr:colOff>2319057</xdr:colOff>
      <xdr:row>15</xdr:row>
      <xdr:rowOff>1933575</xdr:rowOff>
    </xdr:to>
    <xdr:pic>
      <xdr:nvPicPr>
        <xdr:cNvPr id="4" name="Pictur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3705225" y="16678275"/>
          <a:ext cx="2195232" cy="1866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123825</xdr:colOff>
      <xdr:row>16</xdr:row>
      <xdr:rowOff>78581</xdr:rowOff>
    </xdr:from>
    <xdr:to>
      <xdr:col>5</xdr:col>
      <xdr:colOff>2295525</xdr:colOff>
      <xdr:row>16</xdr:row>
      <xdr:rowOff>1857375</xdr:rowOff>
    </xdr:to>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3705225" y="18671381"/>
          <a:ext cx="2171700" cy="1778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116416</xdr:colOff>
      <xdr:row>16</xdr:row>
      <xdr:rowOff>42333</xdr:rowOff>
    </xdr:from>
    <xdr:to>
      <xdr:col>6</xdr:col>
      <xdr:colOff>2275416</xdr:colOff>
      <xdr:row>16</xdr:row>
      <xdr:rowOff>1901679</xdr:rowOff>
    </xdr:to>
    <xdr:pic>
      <xdr:nvPicPr>
        <xdr:cNvPr id="7" name="Picture 6" descr="z6141990079141_26ffadf2349f50e21c11fb39a993340b.jpg">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6145741" y="18635133"/>
          <a:ext cx="2159000" cy="1859346"/>
        </a:xfrm>
        <a:prstGeom prst="rect">
          <a:avLst/>
        </a:prstGeom>
      </xdr:spPr>
    </xdr:pic>
    <xdr:clientData/>
  </xdr:twoCellAnchor>
  <xdr:twoCellAnchor editAs="oneCell">
    <xdr:from>
      <xdr:col>6</xdr:col>
      <xdr:colOff>54429</xdr:colOff>
      <xdr:row>14</xdr:row>
      <xdr:rowOff>81643</xdr:rowOff>
    </xdr:from>
    <xdr:to>
      <xdr:col>6</xdr:col>
      <xdr:colOff>2381250</xdr:colOff>
      <xdr:row>14</xdr:row>
      <xdr:rowOff>1849536</xdr:rowOff>
    </xdr:to>
    <xdr:pic>
      <xdr:nvPicPr>
        <xdr:cNvPr id="6" name="Picture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a:ext>
          </a:extLst>
        </a:blip>
        <a:srcRect/>
        <a:stretch>
          <a:fillRect/>
        </a:stretch>
      </xdr:blipFill>
      <xdr:spPr bwMode="auto">
        <a:xfrm>
          <a:off x="6082393" y="14750143"/>
          <a:ext cx="2326821" cy="1767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81643</xdr:colOff>
      <xdr:row>17</xdr:row>
      <xdr:rowOff>54428</xdr:rowOff>
    </xdr:from>
    <xdr:to>
      <xdr:col>5</xdr:col>
      <xdr:colOff>2408464</xdr:colOff>
      <xdr:row>17</xdr:row>
      <xdr:rowOff>1951264</xdr:rowOff>
    </xdr:to>
    <xdr:pic>
      <xdr:nvPicPr>
        <xdr:cNvPr id="9" name="Picture 8">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3660322" y="20682857"/>
          <a:ext cx="2326821" cy="1896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312965</xdr:colOff>
      <xdr:row>15</xdr:row>
      <xdr:rowOff>68035</xdr:rowOff>
    </xdr:from>
    <xdr:to>
      <xdr:col>6</xdr:col>
      <xdr:colOff>2119994</xdr:colOff>
      <xdr:row>15</xdr:row>
      <xdr:rowOff>1922688</xdr:rowOff>
    </xdr:to>
    <xdr:pic>
      <xdr:nvPicPr>
        <xdr:cNvPr id="10" name="Picture 9">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bwMode="auto">
        <a:xfrm>
          <a:off x="6340929" y="16723178"/>
          <a:ext cx="1807029" cy="18546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81642</xdr:colOff>
      <xdr:row>13</xdr:row>
      <xdr:rowOff>108856</xdr:rowOff>
    </xdr:from>
    <xdr:to>
      <xdr:col>6</xdr:col>
      <xdr:colOff>2398633</xdr:colOff>
      <xdr:row>13</xdr:row>
      <xdr:rowOff>1836964</xdr:rowOff>
    </xdr:to>
    <xdr:pic>
      <xdr:nvPicPr>
        <xdr:cNvPr id="11" name="Picture 10">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6109606" y="12790713"/>
          <a:ext cx="2316991" cy="17281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54429</xdr:colOff>
      <xdr:row>17</xdr:row>
      <xdr:rowOff>45896</xdr:rowOff>
    </xdr:from>
    <xdr:to>
      <xdr:col>6</xdr:col>
      <xdr:colOff>2405743</xdr:colOff>
      <xdr:row>17</xdr:row>
      <xdr:rowOff>1918608</xdr:rowOff>
    </xdr:to>
    <xdr:pic>
      <xdr:nvPicPr>
        <xdr:cNvPr id="8" name="Picture 28" descr="z6289650998497_63d77b11972eeaaec16499c29f902545.jpg">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6082393" y="20674325"/>
          <a:ext cx="2351314" cy="1872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54429</xdr:colOff>
      <xdr:row>18</xdr:row>
      <xdr:rowOff>68036</xdr:rowOff>
    </xdr:from>
    <xdr:to>
      <xdr:col>5</xdr:col>
      <xdr:colOff>2367643</xdr:colOff>
      <xdr:row>18</xdr:row>
      <xdr:rowOff>1955346</xdr:rowOff>
    </xdr:to>
    <xdr:pic>
      <xdr:nvPicPr>
        <xdr:cNvPr id="12" name="Picture 11">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bwMode="auto">
        <a:xfrm>
          <a:off x="3633108" y="22683107"/>
          <a:ext cx="2313214" cy="1887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19</xdr:row>
      <xdr:rowOff>100189</xdr:rowOff>
    </xdr:from>
    <xdr:to>
      <xdr:col>5</xdr:col>
      <xdr:colOff>2303059</xdr:colOff>
      <xdr:row>19</xdr:row>
      <xdr:rowOff>1941190</xdr:rowOff>
    </xdr:to>
    <xdr:pic>
      <xdr:nvPicPr>
        <xdr:cNvPr id="13" name="Picture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3769179" y="24701903"/>
          <a:ext cx="2112559" cy="1841001"/>
        </a:xfrm>
        <a:prstGeom prst="rect">
          <a:avLst/>
        </a:prstGeom>
      </xdr:spPr>
    </xdr:pic>
    <xdr:clientData/>
  </xdr:twoCellAnchor>
  <xdr:twoCellAnchor editAs="oneCell">
    <xdr:from>
      <xdr:col>6</xdr:col>
      <xdr:colOff>66521</xdr:colOff>
      <xdr:row>19</xdr:row>
      <xdr:rowOff>81643</xdr:rowOff>
    </xdr:from>
    <xdr:to>
      <xdr:col>6</xdr:col>
      <xdr:colOff>2391631</xdr:colOff>
      <xdr:row>19</xdr:row>
      <xdr:rowOff>1952047</xdr:rowOff>
    </xdr:to>
    <xdr:pic>
      <xdr:nvPicPr>
        <xdr:cNvPr id="14" name="Picture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6094485" y="24683357"/>
          <a:ext cx="2325110" cy="1870404"/>
        </a:xfrm>
        <a:prstGeom prst="rect">
          <a:avLst/>
        </a:prstGeom>
      </xdr:spPr>
    </xdr:pic>
    <xdr:clientData/>
  </xdr:twoCellAnchor>
  <xdr:twoCellAnchor editAs="oneCell">
    <xdr:from>
      <xdr:col>6</xdr:col>
      <xdr:colOff>326571</xdr:colOff>
      <xdr:row>18</xdr:row>
      <xdr:rowOff>176893</xdr:rowOff>
    </xdr:from>
    <xdr:to>
      <xdr:col>6</xdr:col>
      <xdr:colOff>2133600</xdr:colOff>
      <xdr:row>18</xdr:row>
      <xdr:rowOff>1892754</xdr:rowOff>
    </xdr:to>
    <xdr:pic>
      <xdr:nvPicPr>
        <xdr:cNvPr id="15" name="Picture 14">
          <a:extLst>
            <a:ext uri="{FF2B5EF4-FFF2-40B4-BE49-F238E27FC236}">
              <a16:creationId xmlns:a16="http://schemas.microsoft.com/office/drawing/2014/main" id="{4F610245-1D36-EA6E-31A7-D9F4351960BB}"/>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6354535" y="22791964"/>
          <a:ext cx="1807029" cy="1715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122464</xdr:colOff>
      <xdr:row>20</xdr:row>
      <xdr:rowOff>68036</xdr:rowOff>
    </xdr:from>
    <xdr:to>
      <xdr:col>5</xdr:col>
      <xdr:colOff>2281918</xdr:colOff>
      <xdr:row>20</xdr:row>
      <xdr:rowOff>1918607</xdr:rowOff>
    </xdr:to>
    <xdr:pic>
      <xdr:nvPicPr>
        <xdr:cNvPr id="17" name="Picture 16">
          <a:extLst>
            <a:ext uri="{FF2B5EF4-FFF2-40B4-BE49-F238E27FC236}">
              <a16:creationId xmlns:a16="http://schemas.microsoft.com/office/drawing/2014/main" id="{1A28EE62-16CE-8133-DC9E-B8669852C64A}"/>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701143" y="26656393"/>
          <a:ext cx="2159454" cy="1850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68037</xdr:colOff>
      <xdr:row>20</xdr:row>
      <xdr:rowOff>68036</xdr:rowOff>
    </xdr:from>
    <xdr:to>
      <xdr:col>6</xdr:col>
      <xdr:colOff>2377371</xdr:colOff>
      <xdr:row>20</xdr:row>
      <xdr:rowOff>1734910</xdr:rowOff>
    </xdr:to>
    <xdr:pic>
      <xdr:nvPicPr>
        <xdr:cNvPr id="18" name="Picture 17">
          <a:extLst>
            <a:ext uri="{FF2B5EF4-FFF2-40B4-BE49-F238E27FC236}">
              <a16:creationId xmlns:a16="http://schemas.microsoft.com/office/drawing/2014/main" id="{DC6CB60C-BF65-DD51-5EFC-19F07488C5B4}"/>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6096001" y="26656393"/>
          <a:ext cx="2309334" cy="1666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247650</xdr:colOff>
      <xdr:row>9</xdr:row>
      <xdr:rowOff>76200</xdr:rowOff>
    </xdr:from>
    <xdr:to>
      <xdr:col>5</xdr:col>
      <xdr:colOff>2219325</xdr:colOff>
      <xdr:row>9</xdr:row>
      <xdr:rowOff>1933575</xdr:rowOff>
    </xdr:to>
    <xdr:pic>
      <xdr:nvPicPr>
        <xdr:cNvPr id="1616673" name="Picture 1">
          <a:extLst>
            <a:ext uri="{FF2B5EF4-FFF2-40B4-BE49-F238E27FC236}">
              <a16:creationId xmlns:a16="http://schemas.microsoft.com/office/drawing/2014/main" id="{00000000-0008-0000-0500-000021AB1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3829050" y="3838575"/>
          <a:ext cx="1971675" cy="185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133350</xdr:colOff>
      <xdr:row>8</xdr:row>
      <xdr:rowOff>76200</xdr:rowOff>
    </xdr:from>
    <xdr:to>
      <xdr:col>5</xdr:col>
      <xdr:colOff>2276475</xdr:colOff>
      <xdr:row>8</xdr:row>
      <xdr:rowOff>1905000</xdr:rowOff>
    </xdr:to>
    <xdr:pic>
      <xdr:nvPicPr>
        <xdr:cNvPr id="1616674" name="Picture 2">
          <a:extLst>
            <a:ext uri="{FF2B5EF4-FFF2-40B4-BE49-F238E27FC236}">
              <a16:creationId xmlns:a16="http://schemas.microsoft.com/office/drawing/2014/main" id="{00000000-0008-0000-0500-000022AB18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3714750" y="1857375"/>
          <a:ext cx="21431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323850</xdr:colOff>
      <xdr:row>10</xdr:row>
      <xdr:rowOff>95250</xdr:rowOff>
    </xdr:from>
    <xdr:to>
      <xdr:col>5</xdr:col>
      <xdr:colOff>2171700</xdr:colOff>
      <xdr:row>10</xdr:row>
      <xdr:rowOff>1885950</xdr:rowOff>
    </xdr:to>
    <xdr:pic>
      <xdr:nvPicPr>
        <xdr:cNvPr id="1616675" name="Picture 3">
          <a:extLst>
            <a:ext uri="{FF2B5EF4-FFF2-40B4-BE49-F238E27FC236}">
              <a16:creationId xmlns:a16="http://schemas.microsoft.com/office/drawing/2014/main" id="{00000000-0008-0000-0500-000023AB18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3905250" y="5838825"/>
          <a:ext cx="184785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66675</xdr:colOff>
      <xdr:row>8</xdr:row>
      <xdr:rowOff>47625</xdr:rowOff>
    </xdr:from>
    <xdr:to>
      <xdr:col>6</xdr:col>
      <xdr:colOff>2352675</xdr:colOff>
      <xdr:row>8</xdr:row>
      <xdr:rowOff>1933575</xdr:rowOff>
    </xdr:to>
    <xdr:pic>
      <xdr:nvPicPr>
        <xdr:cNvPr id="1616676" name="Picture 2">
          <a:extLst>
            <a:ext uri="{FF2B5EF4-FFF2-40B4-BE49-F238E27FC236}">
              <a16:creationId xmlns:a16="http://schemas.microsoft.com/office/drawing/2014/main" id="{00000000-0008-0000-0500-000024AB18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6096000" y="1828800"/>
          <a:ext cx="2286000"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352425</xdr:colOff>
      <xdr:row>10</xdr:row>
      <xdr:rowOff>47625</xdr:rowOff>
    </xdr:from>
    <xdr:to>
      <xdr:col>6</xdr:col>
      <xdr:colOff>2105025</xdr:colOff>
      <xdr:row>10</xdr:row>
      <xdr:rowOff>1933575</xdr:rowOff>
    </xdr:to>
    <xdr:pic>
      <xdr:nvPicPr>
        <xdr:cNvPr id="1616677" name="Picture 3">
          <a:extLst>
            <a:ext uri="{FF2B5EF4-FFF2-40B4-BE49-F238E27FC236}">
              <a16:creationId xmlns:a16="http://schemas.microsoft.com/office/drawing/2014/main" id="{00000000-0008-0000-0500-000025AB18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6381750" y="5791200"/>
          <a:ext cx="1752600"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133350</xdr:colOff>
      <xdr:row>9</xdr:row>
      <xdr:rowOff>47625</xdr:rowOff>
    </xdr:from>
    <xdr:to>
      <xdr:col>6</xdr:col>
      <xdr:colOff>2352675</xdr:colOff>
      <xdr:row>9</xdr:row>
      <xdr:rowOff>1914525</xdr:rowOff>
    </xdr:to>
    <xdr:pic>
      <xdr:nvPicPr>
        <xdr:cNvPr id="1616678" name="Picture 4">
          <a:extLst>
            <a:ext uri="{FF2B5EF4-FFF2-40B4-BE49-F238E27FC236}">
              <a16:creationId xmlns:a16="http://schemas.microsoft.com/office/drawing/2014/main" id="{00000000-0008-0000-0500-000026AB18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6162675" y="3810000"/>
          <a:ext cx="2219325"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57150</xdr:colOff>
      <xdr:row>11</xdr:row>
      <xdr:rowOff>19050</xdr:rowOff>
    </xdr:from>
    <xdr:to>
      <xdr:col>5</xdr:col>
      <xdr:colOff>2371725</xdr:colOff>
      <xdr:row>11</xdr:row>
      <xdr:rowOff>1933575</xdr:rowOff>
    </xdr:to>
    <xdr:pic>
      <xdr:nvPicPr>
        <xdr:cNvPr id="1616679" name="Picture 1">
          <a:extLst>
            <a:ext uri="{FF2B5EF4-FFF2-40B4-BE49-F238E27FC236}">
              <a16:creationId xmlns:a16="http://schemas.microsoft.com/office/drawing/2014/main" id="{00000000-0008-0000-0500-000027AB18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3638550" y="7743825"/>
          <a:ext cx="2314575"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66675</xdr:colOff>
      <xdr:row>12</xdr:row>
      <xdr:rowOff>390525</xdr:rowOff>
    </xdr:from>
    <xdr:to>
      <xdr:col>5</xdr:col>
      <xdr:colOff>2352675</xdr:colOff>
      <xdr:row>12</xdr:row>
      <xdr:rowOff>2276475</xdr:rowOff>
    </xdr:to>
    <xdr:pic>
      <xdr:nvPicPr>
        <xdr:cNvPr id="1616680" name="Picture 2">
          <a:extLst>
            <a:ext uri="{FF2B5EF4-FFF2-40B4-BE49-F238E27FC236}">
              <a16:creationId xmlns:a16="http://schemas.microsoft.com/office/drawing/2014/main" id="{00000000-0008-0000-0500-000028AB18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a:ext>
          </a:extLst>
        </a:blip>
        <a:srcRect/>
        <a:stretch>
          <a:fillRect/>
        </a:stretch>
      </xdr:blipFill>
      <xdr:spPr bwMode="auto">
        <a:xfrm>
          <a:off x="3648075" y="10096500"/>
          <a:ext cx="2286000"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85725</xdr:colOff>
      <xdr:row>13</xdr:row>
      <xdr:rowOff>47625</xdr:rowOff>
    </xdr:from>
    <xdr:to>
      <xdr:col>5</xdr:col>
      <xdr:colOff>2362200</xdr:colOff>
      <xdr:row>13</xdr:row>
      <xdr:rowOff>1933575</xdr:rowOff>
    </xdr:to>
    <xdr:pic>
      <xdr:nvPicPr>
        <xdr:cNvPr id="1616681" name="Picture 3">
          <a:extLst>
            <a:ext uri="{FF2B5EF4-FFF2-40B4-BE49-F238E27FC236}">
              <a16:creationId xmlns:a16="http://schemas.microsoft.com/office/drawing/2014/main" id="{00000000-0008-0000-0500-000029AB18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bwMode="auto">
        <a:xfrm>
          <a:off x="3667125" y="12239625"/>
          <a:ext cx="227647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42182</xdr:colOff>
      <xdr:row>12</xdr:row>
      <xdr:rowOff>1143001</xdr:rowOff>
    </xdr:from>
    <xdr:to>
      <xdr:col>6</xdr:col>
      <xdr:colOff>2432957</xdr:colOff>
      <xdr:row>12</xdr:row>
      <xdr:rowOff>2460172</xdr:rowOff>
    </xdr:to>
    <xdr:pic>
      <xdr:nvPicPr>
        <xdr:cNvPr id="1616682" name="Picture 2">
          <a:extLst>
            <a:ext uri="{FF2B5EF4-FFF2-40B4-BE49-F238E27FC236}">
              <a16:creationId xmlns:a16="http://schemas.microsoft.com/office/drawing/2014/main" id="{00000000-0008-0000-0500-00002AAB18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rcRect r="-496"/>
        <a:stretch>
          <a:fillRect/>
        </a:stretch>
      </xdr:blipFill>
      <xdr:spPr bwMode="auto">
        <a:xfrm>
          <a:off x="6070146" y="10885715"/>
          <a:ext cx="2390775" cy="1317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38100</xdr:colOff>
      <xdr:row>14</xdr:row>
      <xdr:rowOff>38100</xdr:rowOff>
    </xdr:from>
    <xdr:to>
      <xdr:col>5</xdr:col>
      <xdr:colOff>2409825</xdr:colOff>
      <xdr:row>14</xdr:row>
      <xdr:rowOff>1943100</xdr:rowOff>
    </xdr:to>
    <xdr:pic>
      <xdr:nvPicPr>
        <xdr:cNvPr id="1616683" name="Picture 1">
          <a:extLst>
            <a:ext uri="{FF2B5EF4-FFF2-40B4-BE49-F238E27FC236}">
              <a16:creationId xmlns:a16="http://schemas.microsoft.com/office/drawing/2014/main" id="{00000000-0008-0000-0500-00002BAB18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3619500" y="14211300"/>
          <a:ext cx="2371725"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57150</xdr:colOff>
      <xdr:row>15</xdr:row>
      <xdr:rowOff>38100</xdr:rowOff>
    </xdr:from>
    <xdr:to>
      <xdr:col>5</xdr:col>
      <xdr:colOff>2371725</xdr:colOff>
      <xdr:row>15</xdr:row>
      <xdr:rowOff>1943100</xdr:rowOff>
    </xdr:to>
    <xdr:pic>
      <xdr:nvPicPr>
        <xdr:cNvPr id="1616684" name="Picture 2">
          <a:extLst>
            <a:ext uri="{FF2B5EF4-FFF2-40B4-BE49-F238E27FC236}">
              <a16:creationId xmlns:a16="http://schemas.microsoft.com/office/drawing/2014/main" id="{00000000-0008-0000-0500-00002CAB18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bwMode="auto">
        <a:xfrm>
          <a:off x="3638550" y="16192500"/>
          <a:ext cx="2314575"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66675</xdr:colOff>
      <xdr:row>16</xdr:row>
      <xdr:rowOff>28575</xdr:rowOff>
    </xdr:from>
    <xdr:to>
      <xdr:col>5</xdr:col>
      <xdr:colOff>2400300</xdr:colOff>
      <xdr:row>16</xdr:row>
      <xdr:rowOff>1952625</xdr:rowOff>
    </xdr:to>
    <xdr:pic>
      <xdr:nvPicPr>
        <xdr:cNvPr id="1616685" name="Picture 1">
          <a:extLst>
            <a:ext uri="{FF2B5EF4-FFF2-40B4-BE49-F238E27FC236}">
              <a16:creationId xmlns:a16="http://schemas.microsoft.com/office/drawing/2014/main" id="{00000000-0008-0000-0500-00002DAB18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3648075" y="18164175"/>
          <a:ext cx="233362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285750</xdr:colOff>
      <xdr:row>15</xdr:row>
      <xdr:rowOff>47625</xdr:rowOff>
    </xdr:from>
    <xdr:to>
      <xdr:col>6</xdr:col>
      <xdr:colOff>2238375</xdr:colOff>
      <xdr:row>15</xdr:row>
      <xdr:rowOff>1933575</xdr:rowOff>
    </xdr:to>
    <xdr:pic>
      <xdr:nvPicPr>
        <xdr:cNvPr id="1616686" name="Picture 1">
          <a:extLst>
            <a:ext uri="{FF2B5EF4-FFF2-40B4-BE49-F238E27FC236}">
              <a16:creationId xmlns:a16="http://schemas.microsoft.com/office/drawing/2014/main" id="{00000000-0008-0000-0500-00002EAB18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a:ext>
          </a:extLst>
        </a:blip>
        <a:srcRect/>
        <a:stretch>
          <a:fillRect/>
        </a:stretch>
      </xdr:blipFill>
      <xdr:spPr bwMode="auto">
        <a:xfrm>
          <a:off x="6315075" y="16202025"/>
          <a:ext cx="195262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285750</xdr:colOff>
      <xdr:row>16</xdr:row>
      <xdr:rowOff>9525</xdr:rowOff>
    </xdr:from>
    <xdr:to>
      <xdr:col>6</xdr:col>
      <xdr:colOff>2019300</xdr:colOff>
      <xdr:row>16</xdr:row>
      <xdr:rowOff>990600</xdr:rowOff>
    </xdr:to>
    <xdr:pic>
      <xdr:nvPicPr>
        <xdr:cNvPr id="1616687" name="Picture 1">
          <a:extLst>
            <a:ext uri="{FF2B5EF4-FFF2-40B4-BE49-F238E27FC236}">
              <a16:creationId xmlns:a16="http://schemas.microsoft.com/office/drawing/2014/main" id="{00000000-0008-0000-0500-00002FAB18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a:ext>
          </a:extLst>
        </a:blip>
        <a:srcRect/>
        <a:stretch>
          <a:fillRect/>
        </a:stretch>
      </xdr:blipFill>
      <xdr:spPr bwMode="auto">
        <a:xfrm>
          <a:off x="6315075" y="18145125"/>
          <a:ext cx="17335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333375</xdr:colOff>
      <xdr:row>16</xdr:row>
      <xdr:rowOff>1028700</xdr:rowOff>
    </xdr:from>
    <xdr:to>
      <xdr:col>6</xdr:col>
      <xdr:colOff>1990725</xdr:colOff>
      <xdr:row>16</xdr:row>
      <xdr:rowOff>1962150</xdr:rowOff>
    </xdr:to>
    <xdr:pic>
      <xdr:nvPicPr>
        <xdr:cNvPr id="1616688" name="Picture 2">
          <a:extLst>
            <a:ext uri="{FF2B5EF4-FFF2-40B4-BE49-F238E27FC236}">
              <a16:creationId xmlns:a16="http://schemas.microsoft.com/office/drawing/2014/main" id="{00000000-0008-0000-0500-000030AB18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a:ext>
          </a:extLst>
        </a:blip>
        <a:srcRect/>
        <a:stretch>
          <a:fillRect/>
        </a:stretch>
      </xdr:blipFill>
      <xdr:spPr bwMode="auto">
        <a:xfrm>
          <a:off x="6362700" y="19164300"/>
          <a:ext cx="16573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123825</xdr:colOff>
      <xdr:row>17</xdr:row>
      <xdr:rowOff>57150</xdr:rowOff>
    </xdr:from>
    <xdr:to>
      <xdr:col>5</xdr:col>
      <xdr:colOff>2295525</xdr:colOff>
      <xdr:row>17</xdr:row>
      <xdr:rowOff>1933575</xdr:rowOff>
    </xdr:to>
    <xdr:pic>
      <xdr:nvPicPr>
        <xdr:cNvPr id="1616689" name="Picture 1">
          <a:extLst>
            <a:ext uri="{FF2B5EF4-FFF2-40B4-BE49-F238E27FC236}">
              <a16:creationId xmlns:a16="http://schemas.microsoft.com/office/drawing/2014/main" id="{00000000-0008-0000-0500-000031AB18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3705225" y="20173950"/>
          <a:ext cx="2171700"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57150</xdr:colOff>
      <xdr:row>18</xdr:row>
      <xdr:rowOff>47625</xdr:rowOff>
    </xdr:from>
    <xdr:to>
      <xdr:col>5</xdr:col>
      <xdr:colOff>2381250</xdr:colOff>
      <xdr:row>18</xdr:row>
      <xdr:rowOff>1952625</xdr:rowOff>
    </xdr:to>
    <xdr:pic>
      <xdr:nvPicPr>
        <xdr:cNvPr id="1616690" name="Picture 2">
          <a:extLst>
            <a:ext uri="{FF2B5EF4-FFF2-40B4-BE49-F238E27FC236}">
              <a16:creationId xmlns:a16="http://schemas.microsoft.com/office/drawing/2014/main" id="{00000000-0008-0000-0500-000032AB18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a:ext>
          </a:extLst>
        </a:blip>
        <a:srcRect/>
        <a:stretch>
          <a:fillRect/>
        </a:stretch>
      </xdr:blipFill>
      <xdr:spPr bwMode="auto">
        <a:xfrm>
          <a:off x="3638550" y="22145625"/>
          <a:ext cx="232410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89647</xdr:colOff>
      <xdr:row>19</xdr:row>
      <xdr:rowOff>78440</xdr:rowOff>
    </xdr:from>
    <xdr:ext cx="2266492" cy="1826559"/>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3671047" y="21671615"/>
          <a:ext cx="2266492" cy="18265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516981</xdr:colOff>
      <xdr:row>17</xdr:row>
      <xdr:rowOff>13607</xdr:rowOff>
    </xdr:from>
    <xdr:to>
      <xdr:col>6</xdr:col>
      <xdr:colOff>1918607</xdr:colOff>
      <xdr:row>17</xdr:row>
      <xdr:rowOff>1959429</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6546306" y="20130407"/>
          <a:ext cx="1401626" cy="1945822"/>
        </a:xfrm>
        <a:prstGeom prst="rect">
          <a:avLst/>
        </a:prstGeom>
      </xdr:spPr>
    </xdr:pic>
    <xdr:clientData/>
  </xdr:twoCellAnchor>
  <xdr:twoCellAnchor editAs="oneCell">
    <xdr:from>
      <xdr:col>6</xdr:col>
      <xdr:colOff>475573</xdr:colOff>
      <xdr:row>18</xdr:row>
      <xdr:rowOff>40822</xdr:rowOff>
    </xdr:from>
    <xdr:to>
      <xdr:col>6</xdr:col>
      <xdr:colOff>1918609</xdr:colOff>
      <xdr:row>18</xdr:row>
      <xdr:rowOff>1926777</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6504898" y="22138822"/>
          <a:ext cx="1443036" cy="1885955"/>
        </a:xfrm>
        <a:prstGeom prst="rect">
          <a:avLst/>
        </a:prstGeom>
      </xdr:spPr>
    </xdr:pic>
    <xdr:clientData/>
  </xdr:twoCellAnchor>
  <xdr:twoCellAnchor editAs="oneCell">
    <xdr:from>
      <xdr:col>5</xdr:col>
      <xdr:colOff>81643</xdr:colOff>
      <xdr:row>20</xdr:row>
      <xdr:rowOff>68037</xdr:rowOff>
    </xdr:from>
    <xdr:to>
      <xdr:col>5</xdr:col>
      <xdr:colOff>2408464</xdr:colOff>
      <xdr:row>20</xdr:row>
      <xdr:rowOff>1973036</xdr:rowOff>
    </xdr:to>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3660322" y="26207358"/>
          <a:ext cx="2326821" cy="1904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40821</xdr:colOff>
      <xdr:row>21</xdr:row>
      <xdr:rowOff>40822</xdr:rowOff>
    </xdr:from>
    <xdr:to>
      <xdr:col>5</xdr:col>
      <xdr:colOff>2424792</xdr:colOff>
      <xdr:row>22</xdr:row>
      <xdr:rowOff>2268</xdr:rowOff>
    </xdr:to>
    <xdr:pic>
      <xdr:nvPicPr>
        <xdr:cNvPr id="6" name="Picture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a:ext>
          </a:extLst>
        </a:blip>
        <a:srcRect/>
        <a:stretch>
          <a:fillRect/>
        </a:stretch>
      </xdr:blipFill>
      <xdr:spPr bwMode="auto">
        <a:xfrm>
          <a:off x="3619500" y="28166786"/>
          <a:ext cx="2383971" cy="19390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27216</xdr:colOff>
      <xdr:row>21</xdr:row>
      <xdr:rowOff>112258</xdr:rowOff>
    </xdr:from>
    <xdr:to>
      <xdr:col>6</xdr:col>
      <xdr:colOff>2408464</xdr:colOff>
      <xdr:row>21</xdr:row>
      <xdr:rowOff>1898195</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6055180" y="28238222"/>
          <a:ext cx="2381248" cy="1785937"/>
        </a:xfrm>
        <a:prstGeom prst="rect">
          <a:avLst/>
        </a:prstGeom>
      </xdr:spPr>
    </xdr:pic>
    <xdr:clientData/>
  </xdr:twoCellAnchor>
  <xdr:twoCellAnchor editAs="oneCell">
    <xdr:from>
      <xdr:col>6</xdr:col>
      <xdr:colOff>54429</xdr:colOff>
      <xdr:row>14</xdr:row>
      <xdr:rowOff>68036</xdr:rowOff>
    </xdr:from>
    <xdr:to>
      <xdr:col>6</xdr:col>
      <xdr:colOff>2408464</xdr:colOff>
      <xdr:row>14</xdr:row>
      <xdr:rowOff>1918607</xdr:rowOff>
    </xdr:to>
    <xdr:pic>
      <xdr:nvPicPr>
        <xdr:cNvPr id="8" name="Picture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bwMode="auto">
        <a:xfrm>
          <a:off x="6082393" y="14287500"/>
          <a:ext cx="2354035" cy="1850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54429</xdr:colOff>
      <xdr:row>19</xdr:row>
      <xdr:rowOff>68035</xdr:rowOff>
    </xdr:from>
    <xdr:to>
      <xdr:col>6</xdr:col>
      <xdr:colOff>2375808</xdr:colOff>
      <xdr:row>19</xdr:row>
      <xdr:rowOff>1959428</xdr:rowOff>
    </xdr:to>
    <xdr:pic>
      <xdr:nvPicPr>
        <xdr:cNvPr id="9" name="Picture 8">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bwMode="auto">
        <a:xfrm>
          <a:off x="6082393" y="24220714"/>
          <a:ext cx="2321379" cy="189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68036</xdr:colOff>
      <xdr:row>11</xdr:row>
      <xdr:rowOff>40822</xdr:rowOff>
    </xdr:from>
    <xdr:to>
      <xdr:col>6</xdr:col>
      <xdr:colOff>2404901</xdr:colOff>
      <xdr:row>11</xdr:row>
      <xdr:rowOff>1945822</xdr:rowOff>
    </xdr:to>
    <xdr:pic>
      <xdr:nvPicPr>
        <xdr:cNvPr id="10" name="Picture 9">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a:off x="6096000" y="7796893"/>
          <a:ext cx="2336865"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81643</xdr:colOff>
      <xdr:row>22</xdr:row>
      <xdr:rowOff>149679</xdr:rowOff>
    </xdr:from>
    <xdr:to>
      <xdr:col>5</xdr:col>
      <xdr:colOff>2408465</xdr:colOff>
      <xdr:row>22</xdr:row>
      <xdr:rowOff>1884590</xdr:rowOff>
    </xdr:to>
    <xdr:pic>
      <xdr:nvPicPr>
        <xdr:cNvPr id="15" name="Picture 14">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a:ext>
          </a:extLst>
        </a:blip>
        <a:srcRect/>
        <a:stretch>
          <a:fillRect/>
        </a:stretch>
      </xdr:blipFill>
      <xdr:spPr bwMode="auto">
        <a:xfrm>
          <a:off x="3660322" y="30262286"/>
          <a:ext cx="2326822" cy="17349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54429</xdr:colOff>
      <xdr:row>23</xdr:row>
      <xdr:rowOff>122465</xdr:rowOff>
    </xdr:from>
    <xdr:to>
      <xdr:col>5</xdr:col>
      <xdr:colOff>2389541</xdr:colOff>
      <xdr:row>23</xdr:row>
      <xdr:rowOff>1879147</xdr:rowOff>
    </xdr:to>
    <xdr:pic>
      <xdr:nvPicPr>
        <xdr:cNvPr id="11" name="Picture 10">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29" cstate="email">
          <a:extLst>
            <a:ext uri="{28A0092B-C50C-407E-A947-70E740481C1C}">
              <a14:useLocalDpi xmlns:a14="http://schemas.microsoft.com/office/drawing/2010/main"/>
            </a:ext>
          </a:extLst>
        </a:blip>
        <a:srcRect/>
        <a:stretch>
          <a:fillRect/>
        </a:stretch>
      </xdr:blipFill>
      <xdr:spPr bwMode="auto">
        <a:xfrm>
          <a:off x="3633108" y="32221715"/>
          <a:ext cx="2335112" cy="1756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40823</xdr:colOff>
      <xdr:row>24</xdr:row>
      <xdr:rowOff>58805</xdr:rowOff>
    </xdr:from>
    <xdr:to>
      <xdr:col>5</xdr:col>
      <xdr:colOff>2381251</xdr:colOff>
      <xdr:row>24</xdr:row>
      <xdr:rowOff>1948543</xdr:rowOff>
    </xdr:to>
    <xdr:pic>
      <xdr:nvPicPr>
        <xdr:cNvPr id="12" name="Picture 11">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30" cstate="email">
          <a:extLst>
            <a:ext uri="{28A0092B-C50C-407E-A947-70E740481C1C}">
              <a14:useLocalDpi xmlns:a14="http://schemas.microsoft.com/office/drawing/2010/main"/>
            </a:ext>
          </a:extLst>
        </a:blip>
        <a:srcRect/>
        <a:stretch>
          <a:fillRect/>
        </a:stretch>
      </xdr:blipFill>
      <xdr:spPr bwMode="auto">
        <a:xfrm>
          <a:off x="3619502" y="34144698"/>
          <a:ext cx="2340428" cy="1889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40821</xdr:colOff>
      <xdr:row>25</xdr:row>
      <xdr:rowOff>54428</xdr:rowOff>
    </xdr:from>
    <xdr:to>
      <xdr:col>5</xdr:col>
      <xdr:colOff>2435678</xdr:colOff>
      <xdr:row>25</xdr:row>
      <xdr:rowOff>1955346</xdr:rowOff>
    </xdr:to>
    <xdr:pic>
      <xdr:nvPicPr>
        <xdr:cNvPr id="16" name="Picture 15">
          <a:extLst>
            <a:ext uri="{FF2B5EF4-FFF2-40B4-BE49-F238E27FC236}">
              <a16:creationId xmlns:a16="http://schemas.microsoft.com/office/drawing/2014/main" id="{00000000-0008-0000-0500-000010000000}"/>
            </a:ext>
          </a:extLst>
        </xdr:cNvPr>
        <xdr:cNvPicPr>
          <a:picLocks noChangeAspect="1" noChangeArrowheads="1"/>
        </xdr:cNvPicPr>
      </xdr:nvPicPr>
      <xdr:blipFill>
        <a:blip xmlns:r="http://schemas.openxmlformats.org/officeDocument/2006/relationships" r:embed="rId31" cstate="email">
          <a:extLst>
            <a:ext uri="{28A0092B-C50C-407E-A947-70E740481C1C}">
              <a14:useLocalDpi xmlns:a14="http://schemas.microsoft.com/office/drawing/2010/main"/>
            </a:ext>
          </a:extLst>
        </a:blip>
        <a:srcRect/>
        <a:stretch>
          <a:fillRect/>
        </a:stretch>
      </xdr:blipFill>
      <xdr:spPr bwMode="auto">
        <a:xfrm>
          <a:off x="3619500" y="36126964"/>
          <a:ext cx="2394857" cy="1900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1260963</xdr:colOff>
      <xdr:row>25</xdr:row>
      <xdr:rowOff>394606</xdr:rowOff>
    </xdr:from>
    <xdr:to>
      <xdr:col>6</xdr:col>
      <xdr:colOff>2299607</xdr:colOff>
      <xdr:row>25</xdr:row>
      <xdr:rowOff>1928415</xdr:rowOff>
    </xdr:to>
    <xdr:pic>
      <xdr:nvPicPr>
        <xdr:cNvPr id="13" name="Picture 12">
          <a:extLst>
            <a:ext uri="{FF2B5EF4-FFF2-40B4-BE49-F238E27FC236}">
              <a16:creationId xmlns:a16="http://schemas.microsoft.com/office/drawing/2014/main" id="{00000000-0008-0000-0500-00000D000000}"/>
            </a:ext>
          </a:extLst>
        </xdr:cNvPr>
        <xdr:cNvPicPr>
          <a:picLocks noChangeAspect="1"/>
        </xdr:cNvPicPr>
      </xdr:nvPicPr>
      <xdr:blipFill rotWithShape="1">
        <a:blip xmlns:r="http://schemas.openxmlformats.org/officeDocument/2006/relationships" r:embed="rId32" cstate="email">
          <a:extLst>
            <a:ext uri="{28A0092B-C50C-407E-A947-70E740481C1C}">
              <a14:useLocalDpi xmlns:a14="http://schemas.microsoft.com/office/drawing/2010/main"/>
            </a:ext>
          </a:extLst>
        </a:blip>
        <a:srcRect/>
        <a:stretch/>
      </xdr:blipFill>
      <xdr:spPr>
        <a:xfrm>
          <a:off x="7290288" y="36361006"/>
          <a:ext cx="1038644" cy="1533809"/>
        </a:xfrm>
        <a:prstGeom prst="rect">
          <a:avLst/>
        </a:prstGeom>
      </xdr:spPr>
    </xdr:pic>
    <xdr:clientData/>
  </xdr:twoCellAnchor>
  <xdr:twoCellAnchor editAs="oneCell">
    <xdr:from>
      <xdr:col>6</xdr:col>
      <xdr:colOff>639536</xdr:colOff>
      <xdr:row>24</xdr:row>
      <xdr:rowOff>40821</xdr:rowOff>
    </xdr:from>
    <xdr:to>
      <xdr:col>6</xdr:col>
      <xdr:colOff>2050305</xdr:colOff>
      <xdr:row>24</xdr:row>
      <xdr:rowOff>1973036</xdr:rowOff>
    </xdr:to>
    <xdr:pic>
      <xdr:nvPicPr>
        <xdr:cNvPr id="14" name="Picture 13">
          <a:extLst>
            <a:ext uri="{FF2B5EF4-FFF2-40B4-BE49-F238E27FC236}">
              <a16:creationId xmlns:a16="http://schemas.microsoft.com/office/drawing/2014/main" id="{00000000-0008-0000-0500-00000E000000}"/>
            </a:ext>
          </a:extLst>
        </xdr:cNvPr>
        <xdr:cNvPicPr>
          <a:picLocks noChangeAspect="1"/>
        </xdr:cNvPicPr>
      </xdr:nvPicPr>
      <xdr:blipFill rotWithShape="1">
        <a:blip xmlns:r="http://schemas.openxmlformats.org/officeDocument/2006/relationships" r:embed="rId33" cstate="email">
          <a:extLst>
            <a:ext uri="{28A0092B-C50C-407E-A947-70E740481C1C}">
              <a14:useLocalDpi xmlns:a14="http://schemas.microsoft.com/office/drawing/2010/main"/>
            </a:ext>
          </a:extLst>
        </a:blip>
        <a:srcRect/>
        <a:stretch/>
      </xdr:blipFill>
      <xdr:spPr>
        <a:xfrm>
          <a:off x="6668861" y="34026021"/>
          <a:ext cx="1410769" cy="1932215"/>
        </a:xfrm>
        <a:prstGeom prst="rect">
          <a:avLst/>
        </a:prstGeom>
      </xdr:spPr>
    </xdr:pic>
    <xdr:clientData/>
  </xdr:twoCellAnchor>
  <xdr:twoCellAnchor editAs="oneCell">
    <xdr:from>
      <xdr:col>6</xdr:col>
      <xdr:colOff>40821</xdr:colOff>
      <xdr:row>23</xdr:row>
      <xdr:rowOff>320066</xdr:rowOff>
    </xdr:from>
    <xdr:to>
      <xdr:col>6</xdr:col>
      <xdr:colOff>2381250</xdr:colOff>
      <xdr:row>23</xdr:row>
      <xdr:rowOff>1457368</xdr:rowOff>
    </xdr:to>
    <xdr:pic>
      <xdr:nvPicPr>
        <xdr:cNvPr id="17" name="Picture 16">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6070146" y="32324066"/>
          <a:ext cx="2340429" cy="1137302"/>
        </a:xfrm>
        <a:prstGeom prst="rect">
          <a:avLst/>
        </a:prstGeom>
      </xdr:spPr>
    </xdr:pic>
    <xdr:clientData/>
  </xdr:twoCellAnchor>
  <xdr:twoCellAnchor editAs="oneCell">
    <xdr:from>
      <xdr:col>6</xdr:col>
      <xdr:colOff>639534</xdr:colOff>
      <xdr:row>13</xdr:row>
      <xdr:rowOff>396013</xdr:rowOff>
    </xdr:from>
    <xdr:to>
      <xdr:col>6</xdr:col>
      <xdr:colOff>2026709</xdr:colOff>
      <xdr:row>13</xdr:row>
      <xdr:rowOff>1945822</xdr:rowOff>
    </xdr:to>
    <xdr:pic>
      <xdr:nvPicPr>
        <xdr:cNvPr id="18" name="Picture 17">
          <a:extLst>
            <a:ext uri="{FF2B5EF4-FFF2-40B4-BE49-F238E27FC236}">
              <a16:creationId xmlns:a16="http://schemas.microsoft.com/office/drawing/2014/main" id="{00000000-0008-0000-0500-000012000000}"/>
            </a:ext>
          </a:extLst>
        </xdr:cNvPr>
        <xdr:cNvPicPr>
          <a:picLocks noChangeAspect="1"/>
        </xdr:cNvPicPr>
      </xdr:nvPicPr>
      <xdr:blipFill rotWithShape="1">
        <a:blip xmlns:r="http://schemas.openxmlformats.org/officeDocument/2006/relationships" r:embed="rId35"/>
        <a:srcRect t="16207"/>
        <a:stretch/>
      </xdr:blipFill>
      <xdr:spPr>
        <a:xfrm>
          <a:off x="6668859" y="12588013"/>
          <a:ext cx="1387175" cy="1549809"/>
        </a:xfrm>
        <a:prstGeom prst="rect">
          <a:avLst/>
        </a:prstGeom>
      </xdr:spPr>
    </xdr:pic>
    <xdr:clientData/>
  </xdr:twoCellAnchor>
  <xdr:twoCellAnchor editAs="oneCell">
    <xdr:from>
      <xdr:col>6</xdr:col>
      <xdr:colOff>40822</xdr:colOff>
      <xdr:row>20</xdr:row>
      <xdr:rowOff>40821</xdr:rowOff>
    </xdr:from>
    <xdr:to>
      <xdr:col>6</xdr:col>
      <xdr:colOff>2424793</xdr:colOff>
      <xdr:row>20</xdr:row>
      <xdr:rowOff>1959429</xdr:rowOff>
    </xdr:to>
    <xdr:pic>
      <xdr:nvPicPr>
        <xdr:cNvPr id="19" name="Picture 18">
          <a:extLst>
            <a:ext uri="{FF2B5EF4-FFF2-40B4-BE49-F238E27FC236}">
              <a16:creationId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6068786" y="26180142"/>
          <a:ext cx="2383971" cy="19186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54428</xdr:colOff>
      <xdr:row>26</xdr:row>
      <xdr:rowOff>108857</xdr:rowOff>
    </xdr:from>
    <xdr:to>
      <xdr:col>5</xdr:col>
      <xdr:colOff>2367642</xdr:colOff>
      <xdr:row>26</xdr:row>
      <xdr:rowOff>1834243</xdr:rowOff>
    </xdr:to>
    <xdr:pic>
      <xdr:nvPicPr>
        <xdr:cNvPr id="20" name="Picture 19">
          <a:extLst>
            <a:ext uri="{FF2B5EF4-FFF2-40B4-BE49-F238E27FC236}">
              <a16:creationId xmlns:a16="http://schemas.microsoft.com/office/drawing/2014/main" id="{00000000-0008-0000-0500-000014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a:ext>
          </a:extLst>
        </a:blip>
        <a:srcRect/>
        <a:stretch>
          <a:fillRect/>
        </a:stretch>
      </xdr:blipFill>
      <xdr:spPr bwMode="auto">
        <a:xfrm>
          <a:off x="3633107" y="38168036"/>
          <a:ext cx="2313214" cy="17253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136071</xdr:colOff>
      <xdr:row>27</xdr:row>
      <xdr:rowOff>40821</xdr:rowOff>
    </xdr:from>
    <xdr:to>
      <xdr:col>5</xdr:col>
      <xdr:colOff>2352675</xdr:colOff>
      <xdr:row>27</xdr:row>
      <xdr:rowOff>1909082</xdr:rowOff>
    </xdr:to>
    <xdr:pic>
      <xdr:nvPicPr>
        <xdr:cNvPr id="22" name="Picture 21">
          <a:extLst>
            <a:ext uri="{FF2B5EF4-FFF2-40B4-BE49-F238E27FC236}">
              <a16:creationId xmlns:a16="http://schemas.microsoft.com/office/drawing/2014/main" id="{00000000-0008-0000-0500-000016000000}"/>
            </a:ext>
          </a:extLst>
        </xdr:cNvPr>
        <xdr:cNvPicPr>
          <a:picLocks noChangeAspect="1" noChangeArrowheads="1"/>
        </xdr:cNvPicPr>
      </xdr:nvPicPr>
      <xdr:blipFill>
        <a:blip xmlns:r="http://schemas.openxmlformats.org/officeDocument/2006/relationships" r:embed="rId38" cstate="email">
          <a:extLst>
            <a:ext uri="{28A0092B-C50C-407E-A947-70E740481C1C}">
              <a14:useLocalDpi xmlns:a14="http://schemas.microsoft.com/office/drawing/2010/main"/>
            </a:ext>
          </a:extLst>
        </a:blip>
        <a:srcRect/>
        <a:stretch>
          <a:fillRect/>
        </a:stretch>
      </xdr:blipFill>
      <xdr:spPr bwMode="auto">
        <a:xfrm>
          <a:off x="3714750" y="40086642"/>
          <a:ext cx="2216604" cy="18682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13607</xdr:colOff>
      <xdr:row>26</xdr:row>
      <xdr:rowOff>394607</xdr:rowOff>
    </xdr:from>
    <xdr:to>
      <xdr:col>6</xdr:col>
      <xdr:colOff>2439307</xdr:colOff>
      <xdr:row>26</xdr:row>
      <xdr:rowOff>1623709</xdr:rowOff>
    </xdr:to>
    <xdr:pic>
      <xdr:nvPicPr>
        <xdr:cNvPr id="21" name="Picture 20">
          <a:extLst>
            <a:ext uri="{FF2B5EF4-FFF2-40B4-BE49-F238E27FC236}">
              <a16:creationId xmlns:a16="http://schemas.microsoft.com/office/drawing/2014/main" id="{17E808A4-6076-47A3-9D93-4B0B2A96894E}"/>
            </a:ext>
          </a:extLst>
        </xdr:cNvPr>
        <xdr:cNvPicPr>
          <a:picLocks noChangeAspect="1"/>
        </xdr:cNvPicPr>
      </xdr:nvPicPr>
      <xdr:blipFill>
        <a:blip xmlns:r="http://schemas.openxmlformats.org/officeDocument/2006/relationships" r:embed="rId39"/>
        <a:stretch>
          <a:fillRect/>
        </a:stretch>
      </xdr:blipFill>
      <xdr:spPr>
        <a:xfrm>
          <a:off x="6041571" y="38453786"/>
          <a:ext cx="2425700" cy="1229102"/>
        </a:xfrm>
        <a:prstGeom prst="rect">
          <a:avLst/>
        </a:prstGeom>
      </xdr:spPr>
    </xdr:pic>
    <xdr:clientData/>
  </xdr:twoCellAnchor>
  <xdr:twoCellAnchor editAs="oneCell">
    <xdr:from>
      <xdr:col>6</xdr:col>
      <xdr:colOff>586010</xdr:colOff>
      <xdr:row>27</xdr:row>
      <xdr:rowOff>108782</xdr:rowOff>
    </xdr:from>
    <xdr:to>
      <xdr:col>6</xdr:col>
      <xdr:colOff>1867352</xdr:colOff>
      <xdr:row>27</xdr:row>
      <xdr:rowOff>1817238</xdr:rowOff>
    </xdr:to>
    <xdr:pic>
      <xdr:nvPicPr>
        <xdr:cNvPr id="23" name="Picture 22">
          <a:extLst>
            <a:ext uri="{FF2B5EF4-FFF2-40B4-BE49-F238E27FC236}">
              <a16:creationId xmlns:a16="http://schemas.microsoft.com/office/drawing/2014/main" id="{241B4D9C-3834-4981-B7CE-9723E4F2AE64}"/>
            </a:ext>
          </a:extLst>
        </xdr:cNvPr>
        <xdr:cNvPicPr>
          <a:picLocks noChangeAspect="1"/>
        </xdr:cNvPicPr>
      </xdr:nvPicPr>
      <xdr:blipFill>
        <a:blip xmlns:r="http://schemas.openxmlformats.org/officeDocument/2006/relationships" r:embed="rId40"/>
        <a:stretch>
          <a:fillRect/>
        </a:stretch>
      </xdr:blipFill>
      <xdr:spPr>
        <a:xfrm>
          <a:off x="6613974" y="40154603"/>
          <a:ext cx="1281342" cy="17084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57150</xdr:colOff>
      <xdr:row>8</xdr:row>
      <xdr:rowOff>57150</xdr:rowOff>
    </xdr:from>
    <xdr:to>
      <xdr:col>5</xdr:col>
      <xdr:colOff>2381250</xdr:colOff>
      <xdr:row>8</xdr:row>
      <xdr:rowOff>1933575</xdr:rowOff>
    </xdr:to>
    <xdr:pic>
      <xdr:nvPicPr>
        <xdr:cNvPr id="1527201" name="Picture 1">
          <a:extLst>
            <a:ext uri="{FF2B5EF4-FFF2-40B4-BE49-F238E27FC236}">
              <a16:creationId xmlns:a16="http://schemas.microsoft.com/office/drawing/2014/main" id="{00000000-0008-0000-0600-0000A14D1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1838325"/>
          <a:ext cx="2324100"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28575</xdr:colOff>
      <xdr:row>9</xdr:row>
      <xdr:rowOff>19050</xdr:rowOff>
    </xdr:from>
    <xdr:to>
      <xdr:col>5</xdr:col>
      <xdr:colOff>2428875</xdr:colOff>
      <xdr:row>9</xdr:row>
      <xdr:rowOff>1943100</xdr:rowOff>
    </xdr:to>
    <xdr:pic>
      <xdr:nvPicPr>
        <xdr:cNvPr id="1527202" name="Picture 1">
          <a:extLst>
            <a:ext uri="{FF2B5EF4-FFF2-40B4-BE49-F238E27FC236}">
              <a16:creationId xmlns:a16="http://schemas.microsoft.com/office/drawing/2014/main" id="{00000000-0008-0000-0600-0000A24D1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3609975" y="3781425"/>
          <a:ext cx="2400300"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28575</xdr:colOff>
      <xdr:row>10</xdr:row>
      <xdr:rowOff>38100</xdr:rowOff>
    </xdr:from>
    <xdr:to>
      <xdr:col>5</xdr:col>
      <xdr:colOff>2419350</xdr:colOff>
      <xdr:row>10</xdr:row>
      <xdr:rowOff>1943100</xdr:rowOff>
    </xdr:to>
    <xdr:pic>
      <xdr:nvPicPr>
        <xdr:cNvPr id="1527203" name="Picture 1">
          <a:extLst>
            <a:ext uri="{FF2B5EF4-FFF2-40B4-BE49-F238E27FC236}">
              <a16:creationId xmlns:a16="http://schemas.microsoft.com/office/drawing/2014/main" id="{00000000-0008-0000-0600-0000A34D17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3609975" y="5781675"/>
          <a:ext cx="2390775"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57150</xdr:colOff>
      <xdr:row>11</xdr:row>
      <xdr:rowOff>38100</xdr:rowOff>
    </xdr:from>
    <xdr:to>
      <xdr:col>5</xdr:col>
      <xdr:colOff>2409825</xdr:colOff>
      <xdr:row>11</xdr:row>
      <xdr:rowOff>1943100</xdr:rowOff>
    </xdr:to>
    <xdr:pic>
      <xdr:nvPicPr>
        <xdr:cNvPr id="1527204" name="Picture 1">
          <a:extLst>
            <a:ext uri="{FF2B5EF4-FFF2-40B4-BE49-F238E27FC236}">
              <a16:creationId xmlns:a16="http://schemas.microsoft.com/office/drawing/2014/main" id="{00000000-0008-0000-0600-0000A44D17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3638550" y="7762875"/>
          <a:ext cx="2352675"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10</xdr:row>
      <xdr:rowOff>28575</xdr:rowOff>
    </xdr:from>
    <xdr:to>
      <xdr:col>7</xdr:col>
      <xdr:colOff>9525</xdr:colOff>
      <xdr:row>10</xdr:row>
      <xdr:rowOff>1952625</xdr:rowOff>
    </xdr:to>
    <xdr:pic>
      <xdr:nvPicPr>
        <xdr:cNvPr id="1527205" name="Picture 1">
          <a:extLst>
            <a:ext uri="{FF2B5EF4-FFF2-40B4-BE49-F238E27FC236}">
              <a16:creationId xmlns:a16="http://schemas.microsoft.com/office/drawing/2014/main" id="{00000000-0008-0000-0600-0000A54D17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6067425" y="5772150"/>
          <a:ext cx="2419350"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8</xdr:row>
      <xdr:rowOff>0</xdr:rowOff>
    </xdr:from>
    <xdr:to>
      <xdr:col>6</xdr:col>
      <xdr:colOff>2438400</xdr:colOff>
      <xdr:row>8</xdr:row>
      <xdr:rowOff>1943100</xdr:rowOff>
    </xdr:to>
    <xdr:pic>
      <xdr:nvPicPr>
        <xdr:cNvPr id="1527206" name="Picture 2">
          <a:extLst>
            <a:ext uri="{FF2B5EF4-FFF2-40B4-BE49-F238E27FC236}">
              <a16:creationId xmlns:a16="http://schemas.microsoft.com/office/drawing/2014/main" id="{00000000-0008-0000-0600-0000A64D17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067425" y="1781175"/>
          <a:ext cx="240030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171450</xdr:colOff>
      <xdr:row>11</xdr:row>
      <xdr:rowOff>38100</xdr:rowOff>
    </xdr:from>
    <xdr:to>
      <xdr:col>6</xdr:col>
      <xdr:colOff>2247900</xdr:colOff>
      <xdr:row>11</xdr:row>
      <xdr:rowOff>1943100</xdr:rowOff>
    </xdr:to>
    <xdr:pic>
      <xdr:nvPicPr>
        <xdr:cNvPr id="1527207" name="Picture 1">
          <a:extLst>
            <a:ext uri="{FF2B5EF4-FFF2-40B4-BE49-F238E27FC236}">
              <a16:creationId xmlns:a16="http://schemas.microsoft.com/office/drawing/2014/main" id="{00000000-0008-0000-0600-0000A74D17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6200775" y="7762875"/>
          <a:ext cx="207645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57150</xdr:colOff>
      <xdr:row>9</xdr:row>
      <xdr:rowOff>38100</xdr:rowOff>
    </xdr:from>
    <xdr:to>
      <xdr:col>6</xdr:col>
      <xdr:colOff>2400300</xdr:colOff>
      <xdr:row>9</xdr:row>
      <xdr:rowOff>1962150</xdr:rowOff>
    </xdr:to>
    <xdr:pic>
      <xdr:nvPicPr>
        <xdr:cNvPr id="1527208" name="Picture 1">
          <a:extLst>
            <a:ext uri="{FF2B5EF4-FFF2-40B4-BE49-F238E27FC236}">
              <a16:creationId xmlns:a16="http://schemas.microsoft.com/office/drawing/2014/main" id="{00000000-0008-0000-0600-0000A84D17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a:ext>
          </a:extLst>
        </a:blip>
        <a:srcRect/>
        <a:stretch>
          <a:fillRect/>
        </a:stretch>
      </xdr:blipFill>
      <xdr:spPr bwMode="auto">
        <a:xfrm>
          <a:off x="6086475" y="3800475"/>
          <a:ext cx="2343150"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95250</xdr:colOff>
      <xdr:row>8</xdr:row>
      <xdr:rowOff>47625</xdr:rowOff>
    </xdr:from>
    <xdr:to>
      <xdr:col>5</xdr:col>
      <xdr:colOff>2419350</xdr:colOff>
      <xdr:row>8</xdr:row>
      <xdr:rowOff>1924050</xdr:rowOff>
    </xdr:to>
    <xdr:pic>
      <xdr:nvPicPr>
        <xdr:cNvPr id="1527209" name="Picture 1">
          <a:extLst>
            <a:ext uri="{FF2B5EF4-FFF2-40B4-BE49-F238E27FC236}">
              <a16:creationId xmlns:a16="http://schemas.microsoft.com/office/drawing/2014/main" id="{00000000-0008-0000-0600-0000A94D1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3676650" y="1828800"/>
          <a:ext cx="2324100"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76200</xdr:colOff>
      <xdr:row>7</xdr:row>
      <xdr:rowOff>466725</xdr:rowOff>
    </xdr:from>
    <xdr:to>
      <xdr:col>7</xdr:col>
      <xdr:colOff>28575</xdr:colOff>
      <xdr:row>8</xdr:row>
      <xdr:rowOff>1933575</xdr:rowOff>
    </xdr:to>
    <xdr:pic>
      <xdr:nvPicPr>
        <xdr:cNvPr id="1527210" name="Picture 2">
          <a:extLst>
            <a:ext uri="{FF2B5EF4-FFF2-40B4-BE49-F238E27FC236}">
              <a16:creationId xmlns:a16="http://schemas.microsoft.com/office/drawing/2014/main" id="{00000000-0008-0000-0600-0000AA4D17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6105525" y="1762125"/>
          <a:ext cx="2400300"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89647</xdr:colOff>
      <xdr:row>12</xdr:row>
      <xdr:rowOff>44881</xdr:rowOff>
    </xdr:from>
    <xdr:to>
      <xdr:col>5</xdr:col>
      <xdr:colOff>2357717</xdr:colOff>
      <xdr:row>12</xdr:row>
      <xdr:rowOff>1949824</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3675529" y="9749175"/>
          <a:ext cx="2268070" cy="19049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304184</xdr:colOff>
      <xdr:row>12</xdr:row>
      <xdr:rowOff>22412</xdr:rowOff>
    </xdr:from>
    <xdr:to>
      <xdr:col>6</xdr:col>
      <xdr:colOff>2135281</xdr:colOff>
      <xdr:row>12</xdr:row>
      <xdr:rowOff>1961030</xdr:rowOff>
    </xdr:to>
    <xdr:pic>
      <xdr:nvPicPr>
        <xdr:cNvPr id="3" name="Picture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6332949" y="9726706"/>
          <a:ext cx="1831097" cy="1938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78441</xdr:colOff>
      <xdr:row>13</xdr:row>
      <xdr:rowOff>143012</xdr:rowOff>
    </xdr:from>
    <xdr:to>
      <xdr:col>5</xdr:col>
      <xdr:colOff>2334745</xdr:colOff>
      <xdr:row>13</xdr:row>
      <xdr:rowOff>1917326</xdr:rowOff>
    </xdr:to>
    <xdr:pic>
      <xdr:nvPicPr>
        <xdr:cNvPr id="4" name="Picture 3">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3664323" y="11830747"/>
          <a:ext cx="2256304" cy="1774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78440</xdr:colOff>
      <xdr:row>13</xdr:row>
      <xdr:rowOff>21159</xdr:rowOff>
    </xdr:from>
    <xdr:to>
      <xdr:col>6</xdr:col>
      <xdr:colOff>2308411</xdr:colOff>
      <xdr:row>13</xdr:row>
      <xdr:rowOff>1961030</xdr:rowOff>
    </xdr:to>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6107205" y="11708894"/>
          <a:ext cx="2229971" cy="1939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67236</xdr:colOff>
      <xdr:row>15</xdr:row>
      <xdr:rowOff>67236</xdr:rowOff>
    </xdr:from>
    <xdr:to>
      <xdr:col>5</xdr:col>
      <xdr:colOff>2329143</xdr:colOff>
      <xdr:row>15</xdr:row>
      <xdr:rowOff>1905000</xdr:rowOff>
    </xdr:to>
    <xdr:pic>
      <xdr:nvPicPr>
        <xdr:cNvPr id="6" name="Picture 5">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3653118" y="13738412"/>
          <a:ext cx="2261907" cy="18377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717177</xdr:colOff>
      <xdr:row>15</xdr:row>
      <xdr:rowOff>224118</xdr:rowOff>
    </xdr:from>
    <xdr:to>
      <xdr:col>5</xdr:col>
      <xdr:colOff>907677</xdr:colOff>
      <xdr:row>15</xdr:row>
      <xdr:rowOff>683559</xdr:rowOff>
    </xdr:to>
    <xdr:sp macro="" textlink="">
      <xdr:nvSpPr>
        <xdr:cNvPr id="7" name="Arrow: Down 6">
          <a:extLst>
            <a:ext uri="{FF2B5EF4-FFF2-40B4-BE49-F238E27FC236}">
              <a16:creationId xmlns:a16="http://schemas.microsoft.com/office/drawing/2014/main" id="{00000000-0008-0000-0600-000007000000}"/>
            </a:ext>
          </a:extLst>
        </xdr:cNvPr>
        <xdr:cNvSpPr/>
      </xdr:nvSpPr>
      <xdr:spPr>
        <a:xfrm>
          <a:off x="4303059" y="13895294"/>
          <a:ext cx="190500" cy="459441"/>
        </a:xfrm>
        <a:prstGeom prst="downArrow">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6</xdr:col>
      <xdr:colOff>67235</xdr:colOff>
      <xdr:row>15</xdr:row>
      <xdr:rowOff>44824</xdr:rowOff>
    </xdr:from>
    <xdr:to>
      <xdr:col>6</xdr:col>
      <xdr:colOff>2379399</xdr:colOff>
      <xdr:row>15</xdr:row>
      <xdr:rowOff>1916207</xdr:rowOff>
    </xdr:to>
    <xdr:pic>
      <xdr:nvPicPr>
        <xdr:cNvPr id="8" name="Picture 7" descr="IMG_0021.jpg">
          <a:extLst>
            <a:ext uri="{FF2B5EF4-FFF2-40B4-BE49-F238E27FC236}">
              <a16:creationId xmlns:a16="http://schemas.microsoft.com/office/drawing/2014/main" id="{AF9343B2-364A-44AA-9913-9A52577098CD}"/>
            </a:ext>
          </a:extLst>
        </xdr:cNvPr>
        <xdr:cNvPicPr>
          <a:picLocks noChangeAspect="1"/>
        </xdr:cNvPicPr>
      </xdr:nvPicPr>
      <xdr:blipFill>
        <a:blip xmlns:r="http://schemas.openxmlformats.org/officeDocument/2006/relationships" r:embed="rId14" cstate="print"/>
        <a:srcRect l="12132" r="19118"/>
        <a:stretch>
          <a:fillRect/>
        </a:stretch>
      </xdr:blipFill>
      <xdr:spPr>
        <a:xfrm rot="5400000">
          <a:off x="6316390" y="13495610"/>
          <a:ext cx="1871383" cy="2312164"/>
        </a:xfrm>
        <a:prstGeom prst="rect">
          <a:avLst/>
        </a:prstGeom>
      </xdr:spPr>
    </xdr:pic>
    <xdr:clientData/>
  </xdr:twoCellAnchor>
  <xdr:twoCellAnchor editAs="oneCell">
    <xdr:from>
      <xdr:col>5</xdr:col>
      <xdr:colOff>100853</xdr:colOff>
      <xdr:row>14</xdr:row>
      <xdr:rowOff>33618</xdr:rowOff>
    </xdr:from>
    <xdr:to>
      <xdr:col>5</xdr:col>
      <xdr:colOff>2342030</xdr:colOff>
      <xdr:row>14</xdr:row>
      <xdr:rowOff>1916206</xdr:rowOff>
    </xdr:to>
    <xdr:pic>
      <xdr:nvPicPr>
        <xdr:cNvPr id="9" name="Picture 8">
          <a:extLst>
            <a:ext uri="{FF2B5EF4-FFF2-40B4-BE49-F238E27FC236}">
              <a16:creationId xmlns:a16="http://schemas.microsoft.com/office/drawing/2014/main" id="{B0ABBC9E-A0A3-4A15-A660-C0F338F7BB9E}"/>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686735" y="13704794"/>
          <a:ext cx="2241177" cy="1882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37359</xdr:colOff>
      <xdr:row>14</xdr:row>
      <xdr:rowOff>0</xdr:rowOff>
    </xdr:from>
    <xdr:to>
      <xdr:col>7</xdr:col>
      <xdr:colOff>3929</xdr:colOff>
      <xdr:row>14</xdr:row>
      <xdr:rowOff>1927412</xdr:rowOff>
    </xdr:to>
    <xdr:pic>
      <xdr:nvPicPr>
        <xdr:cNvPr id="10" name="Picture 9">
          <a:extLst>
            <a:ext uri="{FF2B5EF4-FFF2-40B4-BE49-F238E27FC236}">
              <a16:creationId xmlns:a16="http://schemas.microsoft.com/office/drawing/2014/main" id="{3AE6D01A-E378-4EE4-8663-6D6C82035EEF}"/>
            </a:ext>
          </a:extLst>
        </xdr:cNvPr>
        <xdr:cNvPicPr>
          <a:picLocks noChangeAspect="1"/>
        </xdr:cNvPicPr>
      </xdr:nvPicPr>
      <xdr:blipFill>
        <a:blip xmlns:r="http://schemas.openxmlformats.org/officeDocument/2006/relationships" r:embed="rId16" cstate="print"/>
        <a:srcRect t="34313" b="30927"/>
        <a:stretch>
          <a:fillRect/>
        </a:stretch>
      </xdr:blipFill>
      <xdr:spPr>
        <a:xfrm>
          <a:off x="6066124" y="13671176"/>
          <a:ext cx="2409452" cy="192741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104775</xdr:colOff>
      <xdr:row>8</xdr:row>
      <xdr:rowOff>47625</xdr:rowOff>
    </xdr:from>
    <xdr:to>
      <xdr:col>5</xdr:col>
      <xdr:colOff>2371725</xdr:colOff>
      <xdr:row>8</xdr:row>
      <xdr:rowOff>1924050</xdr:rowOff>
    </xdr:to>
    <xdr:pic>
      <xdr:nvPicPr>
        <xdr:cNvPr id="1687977" name="Picture 1">
          <a:extLst>
            <a:ext uri="{FF2B5EF4-FFF2-40B4-BE49-F238E27FC236}">
              <a16:creationId xmlns:a16="http://schemas.microsoft.com/office/drawing/2014/main" id="{00000000-0008-0000-0900-0000A9C11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86175" y="1828800"/>
          <a:ext cx="2266950"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76200</xdr:colOff>
      <xdr:row>8</xdr:row>
      <xdr:rowOff>47625</xdr:rowOff>
    </xdr:from>
    <xdr:to>
      <xdr:col>6</xdr:col>
      <xdr:colOff>2343150</xdr:colOff>
      <xdr:row>8</xdr:row>
      <xdr:rowOff>1943100</xdr:rowOff>
    </xdr:to>
    <xdr:pic>
      <xdr:nvPicPr>
        <xdr:cNvPr id="1687978" name="Picture 3" descr="wc.jpg">
          <a:extLst>
            <a:ext uri="{FF2B5EF4-FFF2-40B4-BE49-F238E27FC236}">
              <a16:creationId xmlns:a16="http://schemas.microsoft.com/office/drawing/2014/main" id="{00000000-0008-0000-0900-0000AAC119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05525" y="1828800"/>
          <a:ext cx="226695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266700</xdr:colOff>
      <xdr:row>9</xdr:row>
      <xdr:rowOff>57150</xdr:rowOff>
    </xdr:from>
    <xdr:to>
      <xdr:col>5</xdr:col>
      <xdr:colOff>2171700</xdr:colOff>
      <xdr:row>9</xdr:row>
      <xdr:rowOff>1924050</xdr:rowOff>
    </xdr:to>
    <xdr:pic>
      <xdr:nvPicPr>
        <xdr:cNvPr id="1687979" name="Picture 1">
          <a:extLst>
            <a:ext uri="{FF2B5EF4-FFF2-40B4-BE49-F238E27FC236}">
              <a16:creationId xmlns:a16="http://schemas.microsoft.com/office/drawing/2014/main" id="{00000000-0008-0000-0900-0000ABC119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48100" y="3819525"/>
          <a:ext cx="190500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228600</xdr:colOff>
      <xdr:row>10</xdr:row>
      <xdr:rowOff>85725</xdr:rowOff>
    </xdr:from>
    <xdr:to>
      <xdr:col>5</xdr:col>
      <xdr:colOff>2247900</xdr:colOff>
      <xdr:row>10</xdr:row>
      <xdr:rowOff>1924050</xdr:rowOff>
    </xdr:to>
    <xdr:pic>
      <xdr:nvPicPr>
        <xdr:cNvPr id="1687980" name="Picture 2">
          <a:extLst>
            <a:ext uri="{FF2B5EF4-FFF2-40B4-BE49-F238E27FC236}">
              <a16:creationId xmlns:a16="http://schemas.microsoft.com/office/drawing/2014/main" id="{00000000-0008-0000-0900-0000ACC119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10000" y="5829300"/>
          <a:ext cx="2019300"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257175</xdr:colOff>
      <xdr:row>11</xdr:row>
      <xdr:rowOff>47625</xdr:rowOff>
    </xdr:from>
    <xdr:to>
      <xdr:col>5</xdr:col>
      <xdr:colOff>2247900</xdr:colOff>
      <xdr:row>11</xdr:row>
      <xdr:rowOff>1914525</xdr:rowOff>
    </xdr:to>
    <xdr:pic>
      <xdr:nvPicPr>
        <xdr:cNvPr id="1687981" name="Picture 2">
          <a:extLst>
            <a:ext uri="{FF2B5EF4-FFF2-40B4-BE49-F238E27FC236}">
              <a16:creationId xmlns:a16="http://schemas.microsoft.com/office/drawing/2014/main" id="{00000000-0008-0000-0900-0000ADC119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3838575" y="7772400"/>
          <a:ext cx="1990725"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104775</xdr:colOff>
      <xdr:row>9</xdr:row>
      <xdr:rowOff>28575</xdr:rowOff>
    </xdr:from>
    <xdr:to>
      <xdr:col>6</xdr:col>
      <xdr:colOff>2324100</xdr:colOff>
      <xdr:row>9</xdr:row>
      <xdr:rowOff>1914525</xdr:rowOff>
    </xdr:to>
    <xdr:pic>
      <xdr:nvPicPr>
        <xdr:cNvPr id="1687982" name="Picture 8" descr="bon rua.jpg">
          <a:extLst>
            <a:ext uri="{FF2B5EF4-FFF2-40B4-BE49-F238E27FC236}">
              <a16:creationId xmlns:a16="http://schemas.microsoft.com/office/drawing/2014/main" id="{00000000-0008-0000-0900-0000AEC119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134100" y="3790950"/>
          <a:ext cx="221932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571500</xdr:colOff>
      <xdr:row>10</xdr:row>
      <xdr:rowOff>28575</xdr:rowOff>
    </xdr:from>
    <xdr:to>
      <xdr:col>6</xdr:col>
      <xdr:colOff>1962150</xdr:colOff>
      <xdr:row>10</xdr:row>
      <xdr:rowOff>1962150</xdr:rowOff>
    </xdr:to>
    <xdr:pic>
      <xdr:nvPicPr>
        <xdr:cNvPr id="1687983" name="Picture 2">
          <a:extLst>
            <a:ext uri="{FF2B5EF4-FFF2-40B4-BE49-F238E27FC236}">
              <a16:creationId xmlns:a16="http://schemas.microsoft.com/office/drawing/2014/main" id="{00000000-0008-0000-0900-0000AFC119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600825" y="5772150"/>
          <a:ext cx="1390650" cy="1933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104775</xdr:colOff>
      <xdr:row>11</xdr:row>
      <xdr:rowOff>85725</xdr:rowOff>
    </xdr:from>
    <xdr:to>
      <xdr:col>6</xdr:col>
      <xdr:colOff>2295525</xdr:colOff>
      <xdr:row>11</xdr:row>
      <xdr:rowOff>1857375</xdr:rowOff>
    </xdr:to>
    <xdr:pic>
      <xdr:nvPicPr>
        <xdr:cNvPr id="1687984" name="Picture 7" descr="HINH GAS.jpg">
          <a:extLst>
            <a:ext uri="{FF2B5EF4-FFF2-40B4-BE49-F238E27FC236}">
              <a16:creationId xmlns:a16="http://schemas.microsoft.com/office/drawing/2014/main" id="{00000000-0008-0000-0900-0000B0C119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a:ext>
          </a:extLst>
        </a:blip>
        <a:srcRect/>
        <a:stretch>
          <a:fillRect/>
        </a:stretch>
      </xdr:blipFill>
      <xdr:spPr bwMode="auto">
        <a:xfrm>
          <a:off x="6134100" y="7810500"/>
          <a:ext cx="2190750" cy="177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47625</xdr:colOff>
      <xdr:row>12</xdr:row>
      <xdr:rowOff>38100</xdr:rowOff>
    </xdr:from>
    <xdr:to>
      <xdr:col>5</xdr:col>
      <xdr:colOff>2400300</xdr:colOff>
      <xdr:row>12</xdr:row>
      <xdr:rowOff>1943100</xdr:rowOff>
    </xdr:to>
    <xdr:pic>
      <xdr:nvPicPr>
        <xdr:cNvPr id="1687985" name="Picture 1">
          <a:extLst>
            <a:ext uri="{FF2B5EF4-FFF2-40B4-BE49-F238E27FC236}">
              <a16:creationId xmlns:a16="http://schemas.microsoft.com/office/drawing/2014/main" id="{00000000-0008-0000-0900-0000B1C119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bwMode="auto">
        <a:xfrm>
          <a:off x="3629025" y="9744075"/>
          <a:ext cx="2352675"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47625</xdr:colOff>
      <xdr:row>12</xdr:row>
      <xdr:rowOff>57150</xdr:rowOff>
    </xdr:from>
    <xdr:to>
      <xdr:col>6</xdr:col>
      <xdr:colOff>2381250</xdr:colOff>
      <xdr:row>12</xdr:row>
      <xdr:rowOff>1943100</xdr:rowOff>
    </xdr:to>
    <xdr:pic>
      <xdr:nvPicPr>
        <xdr:cNvPr id="1687986" name="Picture 10" descr="MOC TREO.jpg">
          <a:extLst>
            <a:ext uri="{FF2B5EF4-FFF2-40B4-BE49-F238E27FC236}">
              <a16:creationId xmlns:a16="http://schemas.microsoft.com/office/drawing/2014/main" id="{00000000-0008-0000-0900-0000B2C119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a:ext>
          </a:extLst>
        </a:blip>
        <a:srcRect/>
        <a:stretch>
          <a:fillRect/>
        </a:stretch>
      </xdr:blipFill>
      <xdr:spPr bwMode="auto">
        <a:xfrm>
          <a:off x="6076950" y="9763125"/>
          <a:ext cx="233362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219075</xdr:colOff>
      <xdr:row>13</xdr:row>
      <xdr:rowOff>47625</xdr:rowOff>
    </xdr:from>
    <xdr:to>
      <xdr:col>5</xdr:col>
      <xdr:colOff>2171700</xdr:colOff>
      <xdr:row>13</xdr:row>
      <xdr:rowOff>1895475</xdr:rowOff>
    </xdr:to>
    <xdr:pic>
      <xdr:nvPicPr>
        <xdr:cNvPr id="1687987" name="Picture 4">
          <a:extLst>
            <a:ext uri="{FF2B5EF4-FFF2-40B4-BE49-F238E27FC236}">
              <a16:creationId xmlns:a16="http://schemas.microsoft.com/office/drawing/2014/main" id="{00000000-0008-0000-0900-0000B3C119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3800475" y="11715750"/>
          <a:ext cx="195262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13</xdr:row>
      <xdr:rowOff>38100</xdr:rowOff>
    </xdr:from>
    <xdr:to>
      <xdr:col>6</xdr:col>
      <xdr:colOff>2419350</xdr:colOff>
      <xdr:row>13</xdr:row>
      <xdr:rowOff>1943100</xdr:rowOff>
    </xdr:to>
    <xdr:pic>
      <xdr:nvPicPr>
        <xdr:cNvPr id="1687988" name="Picture 1">
          <a:extLst>
            <a:ext uri="{FF2B5EF4-FFF2-40B4-BE49-F238E27FC236}">
              <a16:creationId xmlns:a16="http://schemas.microsoft.com/office/drawing/2014/main" id="{00000000-0008-0000-0900-0000B4C119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bwMode="auto">
        <a:xfrm>
          <a:off x="6067425" y="11706225"/>
          <a:ext cx="238125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85725</xdr:colOff>
      <xdr:row>14</xdr:row>
      <xdr:rowOff>9525</xdr:rowOff>
    </xdr:from>
    <xdr:to>
      <xdr:col>5</xdr:col>
      <xdr:colOff>2371725</xdr:colOff>
      <xdr:row>14</xdr:row>
      <xdr:rowOff>1914525</xdr:rowOff>
    </xdr:to>
    <xdr:pic>
      <xdr:nvPicPr>
        <xdr:cNvPr id="1687989" name="Picture 1">
          <a:extLst>
            <a:ext uri="{FF2B5EF4-FFF2-40B4-BE49-F238E27FC236}">
              <a16:creationId xmlns:a16="http://schemas.microsoft.com/office/drawing/2014/main" id="{00000000-0008-0000-0900-0000B5C119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3667125" y="13639800"/>
          <a:ext cx="228600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371475</xdr:colOff>
      <xdr:row>14</xdr:row>
      <xdr:rowOff>76200</xdr:rowOff>
    </xdr:from>
    <xdr:to>
      <xdr:col>6</xdr:col>
      <xdr:colOff>2047875</xdr:colOff>
      <xdr:row>14</xdr:row>
      <xdr:rowOff>1905000</xdr:rowOff>
    </xdr:to>
    <xdr:pic>
      <xdr:nvPicPr>
        <xdr:cNvPr id="1687990" name="Picture 1">
          <a:extLst>
            <a:ext uri="{FF2B5EF4-FFF2-40B4-BE49-F238E27FC236}">
              <a16:creationId xmlns:a16="http://schemas.microsoft.com/office/drawing/2014/main" id="{00000000-0008-0000-0900-0000B6C119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a:ext>
          </a:extLst>
        </a:blip>
        <a:srcRect/>
        <a:stretch>
          <a:fillRect/>
        </a:stretch>
      </xdr:blipFill>
      <xdr:spPr bwMode="auto">
        <a:xfrm>
          <a:off x="6400800" y="13706475"/>
          <a:ext cx="16764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47625</xdr:colOff>
      <xdr:row>15</xdr:row>
      <xdr:rowOff>38100</xdr:rowOff>
    </xdr:from>
    <xdr:to>
      <xdr:col>5</xdr:col>
      <xdr:colOff>2371725</xdr:colOff>
      <xdr:row>16</xdr:row>
      <xdr:rowOff>0</xdr:rowOff>
    </xdr:to>
    <xdr:pic>
      <xdr:nvPicPr>
        <xdr:cNvPr id="1687991" name="Picture 2">
          <a:extLst>
            <a:ext uri="{FF2B5EF4-FFF2-40B4-BE49-F238E27FC236}">
              <a16:creationId xmlns:a16="http://schemas.microsoft.com/office/drawing/2014/main" id="{00000000-0008-0000-0900-0000B7C119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a:ext>
          </a:extLst>
        </a:blip>
        <a:srcRect/>
        <a:stretch>
          <a:fillRect/>
        </a:stretch>
      </xdr:blipFill>
      <xdr:spPr bwMode="auto">
        <a:xfrm>
          <a:off x="3629025" y="15630525"/>
          <a:ext cx="2324100"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57150</xdr:colOff>
      <xdr:row>16</xdr:row>
      <xdr:rowOff>66675</xdr:rowOff>
    </xdr:from>
    <xdr:to>
      <xdr:col>5</xdr:col>
      <xdr:colOff>2362200</xdr:colOff>
      <xdr:row>16</xdr:row>
      <xdr:rowOff>1924050</xdr:rowOff>
    </xdr:to>
    <xdr:pic>
      <xdr:nvPicPr>
        <xdr:cNvPr id="1687992" name="Picture 4">
          <a:extLst>
            <a:ext uri="{FF2B5EF4-FFF2-40B4-BE49-F238E27FC236}">
              <a16:creationId xmlns:a16="http://schemas.microsoft.com/office/drawing/2014/main" id="{00000000-0008-0000-0900-0000B8C119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a:ext>
          </a:extLst>
        </a:blip>
        <a:srcRect/>
        <a:stretch>
          <a:fillRect/>
        </a:stretch>
      </xdr:blipFill>
      <xdr:spPr bwMode="auto">
        <a:xfrm>
          <a:off x="3638550" y="17621250"/>
          <a:ext cx="2305050" cy="185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95250</xdr:colOff>
      <xdr:row>17</xdr:row>
      <xdr:rowOff>57150</xdr:rowOff>
    </xdr:from>
    <xdr:to>
      <xdr:col>5</xdr:col>
      <xdr:colOff>2333625</xdr:colOff>
      <xdr:row>17</xdr:row>
      <xdr:rowOff>1943100</xdr:rowOff>
    </xdr:to>
    <xdr:pic>
      <xdr:nvPicPr>
        <xdr:cNvPr id="1687993" name="Picture 5">
          <a:extLst>
            <a:ext uri="{FF2B5EF4-FFF2-40B4-BE49-F238E27FC236}">
              <a16:creationId xmlns:a16="http://schemas.microsoft.com/office/drawing/2014/main" id="{00000000-0008-0000-0900-0000B9C119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3676650" y="19573875"/>
          <a:ext cx="223837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257175</xdr:colOff>
      <xdr:row>18</xdr:row>
      <xdr:rowOff>57150</xdr:rowOff>
    </xdr:from>
    <xdr:to>
      <xdr:col>5</xdr:col>
      <xdr:colOff>2228850</xdr:colOff>
      <xdr:row>18</xdr:row>
      <xdr:rowOff>1914525</xdr:rowOff>
    </xdr:to>
    <xdr:pic>
      <xdr:nvPicPr>
        <xdr:cNvPr id="1687994" name="Picture 3">
          <a:extLst>
            <a:ext uri="{FF2B5EF4-FFF2-40B4-BE49-F238E27FC236}">
              <a16:creationId xmlns:a16="http://schemas.microsoft.com/office/drawing/2014/main" id="{00000000-0008-0000-0900-0000BAC119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a:ext>
          </a:extLst>
        </a:blip>
        <a:srcRect/>
        <a:stretch>
          <a:fillRect/>
        </a:stretch>
      </xdr:blipFill>
      <xdr:spPr bwMode="auto">
        <a:xfrm>
          <a:off x="3838575" y="21545550"/>
          <a:ext cx="1971675" cy="185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19050</xdr:colOff>
      <xdr:row>15</xdr:row>
      <xdr:rowOff>133350</xdr:rowOff>
    </xdr:from>
    <xdr:to>
      <xdr:col>6</xdr:col>
      <xdr:colOff>2428875</xdr:colOff>
      <xdr:row>15</xdr:row>
      <xdr:rowOff>1857375</xdr:rowOff>
    </xdr:to>
    <xdr:pic>
      <xdr:nvPicPr>
        <xdr:cNvPr id="1687995" name="Picture 1">
          <a:extLst>
            <a:ext uri="{FF2B5EF4-FFF2-40B4-BE49-F238E27FC236}">
              <a16:creationId xmlns:a16="http://schemas.microsoft.com/office/drawing/2014/main" id="{00000000-0008-0000-0900-0000BBC119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6048375" y="15725775"/>
          <a:ext cx="2409825"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95250</xdr:colOff>
      <xdr:row>16</xdr:row>
      <xdr:rowOff>342900</xdr:rowOff>
    </xdr:from>
    <xdr:to>
      <xdr:col>6</xdr:col>
      <xdr:colOff>2362200</xdr:colOff>
      <xdr:row>17</xdr:row>
      <xdr:rowOff>1857375</xdr:rowOff>
    </xdr:to>
    <xdr:pic>
      <xdr:nvPicPr>
        <xdr:cNvPr id="1687996" name="Picture 3">
          <a:extLst>
            <a:ext uri="{FF2B5EF4-FFF2-40B4-BE49-F238E27FC236}">
              <a16:creationId xmlns:a16="http://schemas.microsoft.com/office/drawing/2014/main" id="{00000000-0008-0000-0900-0000BCC119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a:ext>
          </a:extLst>
        </a:blip>
        <a:srcRect/>
        <a:stretch>
          <a:fillRect/>
        </a:stretch>
      </xdr:blipFill>
      <xdr:spPr bwMode="auto">
        <a:xfrm>
          <a:off x="6124575" y="17897475"/>
          <a:ext cx="2266950" cy="3476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18</xdr:row>
      <xdr:rowOff>123825</xdr:rowOff>
    </xdr:from>
    <xdr:to>
      <xdr:col>6</xdr:col>
      <xdr:colOff>2409825</xdr:colOff>
      <xdr:row>18</xdr:row>
      <xdr:rowOff>1857375</xdr:rowOff>
    </xdr:to>
    <xdr:pic>
      <xdr:nvPicPr>
        <xdr:cNvPr id="1687997" name="Picture 4">
          <a:extLst>
            <a:ext uri="{FF2B5EF4-FFF2-40B4-BE49-F238E27FC236}">
              <a16:creationId xmlns:a16="http://schemas.microsoft.com/office/drawing/2014/main" id="{00000000-0008-0000-0900-0000BDC119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6067425" y="21612225"/>
          <a:ext cx="2371725"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47625</xdr:colOff>
      <xdr:row>19</xdr:row>
      <xdr:rowOff>38100</xdr:rowOff>
    </xdr:from>
    <xdr:to>
      <xdr:col>6</xdr:col>
      <xdr:colOff>3175</xdr:colOff>
      <xdr:row>19</xdr:row>
      <xdr:rowOff>1905000</xdr:rowOff>
    </xdr:to>
    <xdr:pic>
      <xdr:nvPicPr>
        <xdr:cNvPr id="1687998" name="Picture 3">
          <a:extLst>
            <a:ext uri="{FF2B5EF4-FFF2-40B4-BE49-F238E27FC236}">
              <a16:creationId xmlns:a16="http://schemas.microsoft.com/office/drawing/2014/main" id="{00000000-0008-0000-0900-0000BEC119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a:ext>
          </a:extLst>
        </a:blip>
        <a:srcRect/>
        <a:stretch>
          <a:fillRect/>
        </a:stretch>
      </xdr:blipFill>
      <xdr:spPr bwMode="auto">
        <a:xfrm>
          <a:off x="3800475" y="23463250"/>
          <a:ext cx="2460625"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47625</xdr:colOff>
      <xdr:row>21</xdr:row>
      <xdr:rowOff>31750</xdr:rowOff>
    </xdr:from>
    <xdr:to>
      <xdr:col>6</xdr:col>
      <xdr:colOff>0</xdr:colOff>
      <xdr:row>21</xdr:row>
      <xdr:rowOff>1898650</xdr:rowOff>
    </xdr:to>
    <xdr:pic>
      <xdr:nvPicPr>
        <xdr:cNvPr id="1687999" name="Picture 1">
          <a:extLst>
            <a:ext uri="{FF2B5EF4-FFF2-40B4-BE49-F238E27FC236}">
              <a16:creationId xmlns:a16="http://schemas.microsoft.com/office/drawing/2014/main" id="{00000000-0008-0000-0900-0000BFC119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a:ext>
          </a:extLst>
        </a:blip>
        <a:srcRect/>
        <a:stretch>
          <a:fillRect/>
        </a:stretch>
      </xdr:blipFill>
      <xdr:spPr bwMode="auto">
        <a:xfrm>
          <a:off x="3800475" y="27343100"/>
          <a:ext cx="2409825"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28575</xdr:colOff>
      <xdr:row>19</xdr:row>
      <xdr:rowOff>25400</xdr:rowOff>
    </xdr:from>
    <xdr:to>
      <xdr:col>7</xdr:col>
      <xdr:colOff>0</xdr:colOff>
      <xdr:row>19</xdr:row>
      <xdr:rowOff>1894905</xdr:rowOff>
    </xdr:to>
    <xdr:pic>
      <xdr:nvPicPr>
        <xdr:cNvPr id="1688000" name="Picture 26" descr="máy lạnh.jpg">
          <a:extLst>
            <a:ext uri="{FF2B5EF4-FFF2-40B4-BE49-F238E27FC236}">
              <a16:creationId xmlns:a16="http://schemas.microsoft.com/office/drawing/2014/main" id="{00000000-0008-0000-0900-0000C0C119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rcRect r="-243"/>
        <a:stretch>
          <a:fillRect/>
        </a:stretch>
      </xdr:blipFill>
      <xdr:spPr bwMode="auto">
        <a:xfrm>
          <a:off x="6346825" y="23450550"/>
          <a:ext cx="2505075" cy="186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66675</xdr:colOff>
      <xdr:row>21</xdr:row>
      <xdr:rowOff>76200</xdr:rowOff>
    </xdr:from>
    <xdr:to>
      <xdr:col>6</xdr:col>
      <xdr:colOff>2362200</xdr:colOff>
      <xdr:row>21</xdr:row>
      <xdr:rowOff>1914525</xdr:rowOff>
    </xdr:to>
    <xdr:pic>
      <xdr:nvPicPr>
        <xdr:cNvPr id="1688001" name="Picture 27" descr="kính.jpg">
          <a:extLst>
            <a:ext uri="{FF2B5EF4-FFF2-40B4-BE49-F238E27FC236}">
              <a16:creationId xmlns:a16="http://schemas.microsoft.com/office/drawing/2014/main" id="{00000000-0008-0000-0900-0000C1C119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a:ext>
          </a:extLst>
        </a:blip>
        <a:srcRect/>
        <a:stretch>
          <a:fillRect/>
        </a:stretch>
      </xdr:blipFill>
      <xdr:spPr bwMode="auto">
        <a:xfrm>
          <a:off x="6096000" y="27393900"/>
          <a:ext cx="2295525"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28575</xdr:colOff>
      <xdr:row>20</xdr:row>
      <xdr:rowOff>57149</xdr:rowOff>
    </xdr:from>
    <xdr:to>
      <xdr:col>6</xdr:col>
      <xdr:colOff>0</xdr:colOff>
      <xdr:row>20</xdr:row>
      <xdr:rowOff>1899950</xdr:rowOff>
    </xdr:to>
    <xdr:pic>
      <xdr:nvPicPr>
        <xdr:cNvPr id="1688002" name="Picture 4">
          <a:extLst>
            <a:ext uri="{FF2B5EF4-FFF2-40B4-BE49-F238E27FC236}">
              <a16:creationId xmlns:a16="http://schemas.microsoft.com/office/drawing/2014/main" id="{00000000-0008-0000-0900-0000C2C119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3781425" y="25425399"/>
          <a:ext cx="2466975" cy="1842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66675</xdr:colOff>
      <xdr:row>20</xdr:row>
      <xdr:rowOff>47625</xdr:rowOff>
    </xdr:from>
    <xdr:to>
      <xdr:col>7</xdr:col>
      <xdr:colOff>0</xdr:colOff>
      <xdr:row>20</xdr:row>
      <xdr:rowOff>1924050</xdr:rowOff>
    </xdr:to>
    <xdr:pic>
      <xdr:nvPicPr>
        <xdr:cNvPr id="1688003" name="Picture 25" descr="mài.jpg">
          <a:extLst>
            <a:ext uri="{FF2B5EF4-FFF2-40B4-BE49-F238E27FC236}">
              <a16:creationId xmlns:a16="http://schemas.microsoft.com/office/drawing/2014/main" id="{00000000-0008-0000-0900-0000C3C119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a:ext>
          </a:extLst>
        </a:blip>
        <a:srcRect/>
        <a:stretch>
          <a:fillRect/>
        </a:stretch>
      </xdr:blipFill>
      <xdr:spPr bwMode="auto">
        <a:xfrm>
          <a:off x="6384925" y="25415875"/>
          <a:ext cx="2447925"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304800</xdr:colOff>
      <xdr:row>22</xdr:row>
      <xdr:rowOff>76200</xdr:rowOff>
    </xdr:from>
    <xdr:to>
      <xdr:col>5</xdr:col>
      <xdr:colOff>2200275</xdr:colOff>
      <xdr:row>22</xdr:row>
      <xdr:rowOff>1924050</xdr:rowOff>
    </xdr:to>
    <xdr:pic>
      <xdr:nvPicPr>
        <xdr:cNvPr id="1688004" name="Picture 1">
          <a:extLst>
            <a:ext uri="{FF2B5EF4-FFF2-40B4-BE49-F238E27FC236}">
              <a16:creationId xmlns:a16="http://schemas.microsoft.com/office/drawing/2014/main" id="{00000000-0008-0000-0900-0000C4C119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a:ext>
          </a:extLst>
        </a:blip>
        <a:srcRect/>
        <a:stretch>
          <a:fillRect/>
        </a:stretch>
      </xdr:blipFill>
      <xdr:spPr bwMode="auto">
        <a:xfrm>
          <a:off x="3886200" y="29337000"/>
          <a:ext cx="189547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76200</xdr:colOff>
      <xdr:row>22</xdr:row>
      <xdr:rowOff>28576</xdr:rowOff>
    </xdr:from>
    <xdr:to>
      <xdr:col>6</xdr:col>
      <xdr:colOff>2352675</xdr:colOff>
      <xdr:row>22</xdr:row>
      <xdr:rowOff>1906884</xdr:rowOff>
    </xdr:to>
    <xdr:pic>
      <xdr:nvPicPr>
        <xdr:cNvPr id="2" name="Picture 1" descr="hinhphy.jp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rcRect r="-1378"/>
        <a:stretch>
          <a:fillRect/>
        </a:stretch>
      </xdr:blipFill>
      <xdr:spPr>
        <a:xfrm>
          <a:off x="6105525" y="29289376"/>
          <a:ext cx="2276475" cy="1878308"/>
        </a:xfrm>
        <a:prstGeom prst="rect">
          <a:avLst/>
        </a:prstGeom>
      </xdr:spPr>
    </xdr:pic>
    <xdr:clientData/>
  </xdr:twoCellAnchor>
  <xdr:twoCellAnchor editAs="oneCell">
    <xdr:from>
      <xdr:col>5</xdr:col>
      <xdr:colOff>133350</xdr:colOff>
      <xdr:row>23</xdr:row>
      <xdr:rowOff>9526</xdr:rowOff>
    </xdr:from>
    <xdr:to>
      <xdr:col>5</xdr:col>
      <xdr:colOff>2286000</xdr:colOff>
      <xdr:row>23</xdr:row>
      <xdr:rowOff>1914526</xdr:rowOff>
    </xdr:to>
    <xdr:pic>
      <xdr:nvPicPr>
        <xdr:cNvPr id="3" name="Picture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30" cstate="email">
          <a:extLst>
            <a:ext uri="{28A0092B-C50C-407E-A947-70E740481C1C}">
              <a14:useLocalDpi xmlns:a14="http://schemas.microsoft.com/office/drawing/2010/main"/>
            </a:ext>
          </a:extLst>
        </a:blip>
        <a:srcRect/>
        <a:stretch>
          <a:fillRect/>
        </a:stretch>
      </xdr:blipFill>
      <xdr:spPr bwMode="auto">
        <a:xfrm>
          <a:off x="3714750" y="31213426"/>
          <a:ext cx="2152650"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28575</xdr:colOff>
      <xdr:row>23</xdr:row>
      <xdr:rowOff>28575</xdr:rowOff>
    </xdr:from>
    <xdr:to>
      <xdr:col>6</xdr:col>
      <xdr:colOff>2428875</xdr:colOff>
      <xdr:row>23</xdr:row>
      <xdr:rowOff>1924050</xdr:rowOff>
    </xdr:to>
    <xdr:pic>
      <xdr:nvPicPr>
        <xdr:cNvPr id="4" name="Picture 3">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31" cstate="email">
          <a:extLst>
            <a:ext uri="{28A0092B-C50C-407E-A947-70E740481C1C}">
              <a14:useLocalDpi xmlns:a14="http://schemas.microsoft.com/office/drawing/2010/main"/>
            </a:ext>
          </a:extLst>
        </a:blip>
        <a:srcRect/>
        <a:stretch>
          <a:fillRect/>
        </a:stretch>
      </xdr:blipFill>
      <xdr:spPr bwMode="auto">
        <a:xfrm>
          <a:off x="6057900" y="31232475"/>
          <a:ext cx="2400300" cy="1895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99482</xdr:colOff>
      <xdr:row>24</xdr:row>
      <xdr:rowOff>57150</xdr:rowOff>
    </xdr:from>
    <xdr:to>
      <xdr:col>5</xdr:col>
      <xdr:colOff>2247900</xdr:colOff>
      <xdr:row>24</xdr:row>
      <xdr:rowOff>1866900</xdr:rowOff>
    </xdr:to>
    <xdr:pic>
      <xdr:nvPicPr>
        <xdr:cNvPr id="7" name="Picture 6">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32" cstate="email">
          <a:extLst>
            <a:ext uri="{28A0092B-C50C-407E-A947-70E740481C1C}">
              <a14:useLocalDpi xmlns:a14="http://schemas.microsoft.com/office/drawing/2010/main"/>
            </a:ext>
          </a:extLst>
        </a:blip>
        <a:srcRect/>
        <a:stretch>
          <a:fillRect/>
        </a:stretch>
      </xdr:blipFill>
      <xdr:spPr bwMode="auto">
        <a:xfrm>
          <a:off x="3680882" y="33204150"/>
          <a:ext cx="2148418" cy="180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47626</xdr:colOff>
      <xdr:row>24</xdr:row>
      <xdr:rowOff>38100</xdr:rowOff>
    </xdr:from>
    <xdr:to>
      <xdr:col>6</xdr:col>
      <xdr:colOff>2409826</xdr:colOff>
      <xdr:row>24</xdr:row>
      <xdr:rowOff>1931537</xdr:rowOff>
    </xdr:to>
    <xdr:pic>
      <xdr:nvPicPr>
        <xdr:cNvPr id="5" name="Picture 4" descr="SÀN.jpg">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a:xfrm>
          <a:off x="6076951" y="33185100"/>
          <a:ext cx="2362200" cy="1893437"/>
        </a:xfrm>
        <a:prstGeom prst="rect">
          <a:avLst/>
        </a:prstGeom>
      </xdr:spPr>
    </xdr:pic>
    <xdr:clientData/>
  </xdr:twoCellAnchor>
  <xdr:twoCellAnchor editAs="oneCell">
    <xdr:from>
      <xdr:col>5</xdr:col>
      <xdr:colOff>76199</xdr:colOff>
      <xdr:row>25</xdr:row>
      <xdr:rowOff>126273</xdr:rowOff>
    </xdr:from>
    <xdr:to>
      <xdr:col>5</xdr:col>
      <xdr:colOff>2323334</xdr:colOff>
      <xdr:row>25</xdr:row>
      <xdr:rowOff>1819274</xdr:rowOff>
    </xdr:to>
    <xdr:pic>
      <xdr:nvPicPr>
        <xdr:cNvPr id="9" name="Picture 8">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bwMode="auto">
        <a:xfrm>
          <a:off x="3657599" y="35216373"/>
          <a:ext cx="2247135" cy="1693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66676</xdr:colOff>
      <xdr:row>26</xdr:row>
      <xdr:rowOff>47625</xdr:rowOff>
    </xdr:from>
    <xdr:to>
      <xdr:col>6</xdr:col>
      <xdr:colOff>3175</xdr:colOff>
      <xdr:row>26</xdr:row>
      <xdr:rowOff>1895475</xdr:rowOff>
    </xdr:to>
    <xdr:pic>
      <xdr:nvPicPr>
        <xdr:cNvPr id="6" name="Picture 5">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bwMode="auto">
        <a:xfrm>
          <a:off x="3819526" y="37074475"/>
          <a:ext cx="2403474" cy="184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28575</xdr:colOff>
      <xdr:row>27</xdr:row>
      <xdr:rowOff>38100</xdr:rowOff>
    </xdr:from>
    <xdr:to>
      <xdr:col>5</xdr:col>
      <xdr:colOff>2444750</xdr:colOff>
      <xdr:row>27</xdr:row>
      <xdr:rowOff>1904471</xdr:rowOff>
    </xdr:to>
    <xdr:pic>
      <xdr:nvPicPr>
        <xdr:cNvPr id="14" name="Picture 13">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36" cstate="email">
          <a:extLst>
            <a:ext uri="{28A0092B-C50C-407E-A947-70E740481C1C}">
              <a14:useLocalDpi xmlns:a14="http://schemas.microsoft.com/office/drawing/2010/main"/>
            </a:ext>
          </a:extLst>
        </a:blip>
        <a:srcRect/>
        <a:stretch>
          <a:fillRect/>
        </a:stretch>
      </xdr:blipFill>
      <xdr:spPr bwMode="auto">
        <a:xfrm>
          <a:off x="3781425" y="39008050"/>
          <a:ext cx="2435225" cy="1866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95250</xdr:colOff>
      <xdr:row>26</xdr:row>
      <xdr:rowOff>47625</xdr:rowOff>
    </xdr:from>
    <xdr:to>
      <xdr:col>6</xdr:col>
      <xdr:colOff>2381250</xdr:colOff>
      <xdr:row>26</xdr:row>
      <xdr:rowOff>1888880</xdr:rowOff>
    </xdr:to>
    <xdr:pic>
      <xdr:nvPicPr>
        <xdr:cNvPr id="8" name="Picture 7" descr="che.jpg">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a:xfrm>
          <a:off x="6124575" y="37080825"/>
          <a:ext cx="2286000" cy="1841255"/>
        </a:xfrm>
        <a:prstGeom prst="rect">
          <a:avLst/>
        </a:prstGeom>
      </xdr:spPr>
    </xdr:pic>
    <xdr:clientData/>
  </xdr:twoCellAnchor>
  <xdr:twoCellAnchor editAs="oneCell">
    <xdr:from>
      <xdr:col>6</xdr:col>
      <xdr:colOff>95251</xdr:colOff>
      <xdr:row>27</xdr:row>
      <xdr:rowOff>76200</xdr:rowOff>
    </xdr:from>
    <xdr:to>
      <xdr:col>6</xdr:col>
      <xdr:colOff>2360897</xdr:colOff>
      <xdr:row>27</xdr:row>
      <xdr:rowOff>1876425</xdr:rowOff>
    </xdr:to>
    <xdr:pic>
      <xdr:nvPicPr>
        <xdr:cNvPr id="10" name="Picture 9" descr="máy khoan.jpg">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rcRect r="-92"/>
        <a:stretch>
          <a:fillRect/>
        </a:stretch>
      </xdr:blipFill>
      <xdr:spPr>
        <a:xfrm>
          <a:off x="6124576" y="39052500"/>
          <a:ext cx="2265646" cy="1800225"/>
        </a:xfrm>
        <a:prstGeom prst="rect">
          <a:avLst/>
        </a:prstGeom>
      </xdr:spPr>
    </xdr:pic>
    <xdr:clientData/>
  </xdr:twoCellAnchor>
  <xdr:twoCellAnchor editAs="oneCell">
    <xdr:from>
      <xdr:col>5</xdr:col>
      <xdr:colOff>114300</xdr:colOff>
      <xdr:row>28</xdr:row>
      <xdr:rowOff>76200</xdr:rowOff>
    </xdr:from>
    <xdr:to>
      <xdr:col>5</xdr:col>
      <xdr:colOff>2444750</xdr:colOff>
      <xdr:row>28</xdr:row>
      <xdr:rowOff>1895475</xdr:rowOff>
    </xdr:to>
    <xdr:pic>
      <xdr:nvPicPr>
        <xdr:cNvPr id="11" name="Picture 10">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39" cstate="email">
          <a:extLst>
            <a:ext uri="{28A0092B-C50C-407E-A947-70E740481C1C}">
              <a14:useLocalDpi xmlns:a14="http://schemas.microsoft.com/office/drawing/2010/main"/>
            </a:ext>
          </a:extLst>
        </a:blip>
        <a:srcRect/>
        <a:stretch>
          <a:fillRect/>
        </a:stretch>
      </xdr:blipFill>
      <xdr:spPr bwMode="auto">
        <a:xfrm>
          <a:off x="3867150" y="40989250"/>
          <a:ext cx="2368550" cy="181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69850</xdr:colOff>
      <xdr:row>29</xdr:row>
      <xdr:rowOff>57150</xdr:rowOff>
    </xdr:from>
    <xdr:to>
      <xdr:col>6</xdr:col>
      <xdr:colOff>3175</xdr:colOff>
      <xdr:row>29</xdr:row>
      <xdr:rowOff>1905000</xdr:rowOff>
    </xdr:to>
    <xdr:pic>
      <xdr:nvPicPr>
        <xdr:cNvPr id="12" name="Picture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3822700" y="42913300"/>
          <a:ext cx="2438400" cy="1847850"/>
        </a:xfrm>
        <a:prstGeom prst="rect">
          <a:avLst/>
        </a:prstGeom>
      </xdr:spPr>
    </xdr:pic>
    <xdr:clientData/>
  </xdr:twoCellAnchor>
  <xdr:twoCellAnchor editAs="oneCell">
    <xdr:from>
      <xdr:col>6</xdr:col>
      <xdr:colOff>57150</xdr:colOff>
      <xdr:row>28</xdr:row>
      <xdr:rowOff>47626</xdr:rowOff>
    </xdr:from>
    <xdr:to>
      <xdr:col>6</xdr:col>
      <xdr:colOff>2382212</xdr:colOff>
      <xdr:row>28</xdr:row>
      <xdr:rowOff>1868566</xdr:rowOff>
    </xdr:to>
    <xdr:pic>
      <xdr:nvPicPr>
        <xdr:cNvPr id="13" name="Picture 12" descr="phay.jpg">
          <a:extLst>
            <a:ext uri="{FF2B5EF4-FFF2-40B4-BE49-F238E27FC236}">
              <a16:creationId xmlns:a16="http://schemas.microsoft.com/office/drawing/2014/main" id="{ECBA1A55-3895-442F-8DAD-0A4434B75014}"/>
            </a:ext>
          </a:extLst>
        </xdr:cNvPr>
        <xdr:cNvPicPr>
          <a:picLocks noChangeAspect="1"/>
        </xdr:cNvPicPr>
      </xdr:nvPicPr>
      <xdr:blipFill>
        <a:blip xmlns:r="http://schemas.openxmlformats.org/officeDocument/2006/relationships" r:embed="rId41" cstate="print"/>
        <a:stretch>
          <a:fillRect/>
        </a:stretch>
      </xdr:blipFill>
      <xdr:spPr>
        <a:xfrm>
          <a:off x="6086475" y="40967026"/>
          <a:ext cx="2325062" cy="1820940"/>
        </a:xfrm>
        <a:prstGeom prst="rect">
          <a:avLst/>
        </a:prstGeom>
      </xdr:spPr>
    </xdr:pic>
    <xdr:clientData/>
  </xdr:twoCellAnchor>
  <xdr:twoCellAnchor editAs="oneCell">
    <xdr:from>
      <xdr:col>6</xdr:col>
      <xdr:colOff>57150</xdr:colOff>
      <xdr:row>29</xdr:row>
      <xdr:rowOff>47625</xdr:rowOff>
    </xdr:from>
    <xdr:to>
      <xdr:col>6</xdr:col>
      <xdr:colOff>2382212</xdr:colOff>
      <xdr:row>29</xdr:row>
      <xdr:rowOff>1895475</xdr:rowOff>
    </xdr:to>
    <xdr:pic>
      <xdr:nvPicPr>
        <xdr:cNvPr id="15" name="Picture 14" descr="tiện.jpg">
          <a:extLst>
            <a:ext uri="{FF2B5EF4-FFF2-40B4-BE49-F238E27FC236}">
              <a16:creationId xmlns:a16="http://schemas.microsoft.com/office/drawing/2014/main" id="{7F73728C-37F2-4F94-9519-CCE49C7DF1A0}"/>
            </a:ext>
          </a:extLst>
        </xdr:cNvPr>
        <xdr:cNvPicPr>
          <a:picLocks noChangeAspect="1"/>
        </xdr:cNvPicPr>
      </xdr:nvPicPr>
      <xdr:blipFill>
        <a:blip xmlns:r="http://schemas.openxmlformats.org/officeDocument/2006/relationships" r:embed="rId42" cstate="print"/>
        <a:stretch>
          <a:fillRect/>
        </a:stretch>
      </xdr:blipFill>
      <xdr:spPr>
        <a:xfrm>
          <a:off x="6086475" y="42910125"/>
          <a:ext cx="2325062" cy="18478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228600</xdr:colOff>
      <xdr:row>8</xdr:row>
      <xdr:rowOff>57150</xdr:rowOff>
    </xdr:from>
    <xdr:to>
      <xdr:col>5</xdr:col>
      <xdr:colOff>2238375</xdr:colOff>
      <xdr:row>8</xdr:row>
      <xdr:rowOff>1943100</xdr:rowOff>
    </xdr:to>
    <xdr:pic>
      <xdr:nvPicPr>
        <xdr:cNvPr id="1188246" name="Picture 1">
          <a:extLst>
            <a:ext uri="{FF2B5EF4-FFF2-40B4-BE49-F238E27FC236}">
              <a16:creationId xmlns:a16="http://schemas.microsoft.com/office/drawing/2014/main" id="{00000000-0008-0000-0A00-000096211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0" y="1838325"/>
          <a:ext cx="200977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228600</xdr:colOff>
      <xdr:row>8</xdr:row>
      <xdr:rowOff>47625</xdr:rowOff>
    </xdr:from>
    <xdr:to>
      <xdr:col>6</xdr:col>
      <xdr:colOff>2266950</xdr:colOff>
      <xdr:row>8</xdr:row>
      <xdr:rowOff>1943100</xdr:rowOff>
    </xdr:to>
    <xdr:pic>
      <xdr:nvPicPr>
        <xdr:cNvPr id="1188247" name="Picture 1">
          <a:extLst>
            <a:ext uri="{FF2B5EF4-FFF2-40B4-BE49-F238E27FC236}">
              <a16:creationId xmlns:a16="http://schemas.microsoft.com/office/drawing/2014/main" id="{00000000-0008-0000-0A00-000097211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28800"/>
          <a:ext cx="203835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2"/>
  <sheetViews>
    <sheetView topLeftCell="A19" zoomScale="70" zoomScaleNormal="70" zoomScaleSheetLayoutView="100" workbookViewId="0">
      <pane xSplit="4" topLeftCell="E1" activePane="topRight" state="frozen"/>
      <selection pane="topRight" activeCell="AR37" sqref="AR37"/>
    </sheetView>
  </sheetViews>
  <sheetFormatPr defaultRowHeight="12.75"/>
  <cols>
    <col min="1" max="1" width="18.28515625" style="2" customWidth="1"/>
    <col min="2" max="6" width="6.85546875" style="2" customWidth="1"/>
    <col min="7" max="8" width="6.85546875" customWidth="1"/>
    <col min="9" max="9" width="6.85546875" style="3" customWidth="1"/>
    <col min="10" max="19" width="6.85546875" customWidth="1"/>
    <col min="20" max="40" width="6.85546875" hidden="1" customWidth="1"/>
    <col min="41" max="64" width="6.85546875" customWidth="1"/>
  </cols>
  <sheetData>
    <row r="1" spans="1:64">
      <c r="A1" s="1" t="s">
        <v>0</v>
      </c>
      <c r="G1" s="4"/>
      <c r="I1" s="7"/>
    </row>
    <row r="2" spans="1:64">
      <c r="A2" t="s">
        <v>1</v>
      </c>
    </row>
    <row r="3" spans="1:64">
      <c r="D3" s="7"/>
    </row>
    <row r="4" spans="1:64" ht="20.25" customHeight="1">
      <c r="A4" s="243" t="s">
        <v>60</v>
      </c>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row>
    <row r="5" spans="1:64" ht="9.75" customHeight="1">
      <c r="A5" s="8"/>
      <c r="B5" s="8"/>
      <c r="C5" s="8"/>
      <c r="D5" s="8"/>
      <c r="E5" s="8"/>
      <c r="F5" s="8"/>
      <c r="G5" s="8"/>
      <c r="H5" s="8"/>
      <c r="I5" s="8"/>
      <c r="J5" s="8"/>
      <c r="K5" s="8"/>
      <c r="L5" s="8"/>
      <c r="M5" s="8"/>
      <c r="N5" s="8"/>
      <c r="O5" s="8"/>
      <c r="P5" s="8"/>
      <c r="Q5" s="8"/>
      <c r="R5" s="8"/>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row>
    <row r="6" spans="1:64" ht="18.75" customHeight="1">
      <c r="A6" s="107" t="s">
        <v>102</v>
      </c>
      <c r="B6" s="8"/>
      <c r="C6" s="8"/>
      <c r="D6" s="8"/>
      <c r="E6" s="8"/>
      <c r="F6" s="8"/>
      <c r="G6" s="8"/>
      <c r="H6" s="8"/>
      <c r="I6" s="8"/>
      <c r="J6" s="8"/>
      <c r="K6" s="8"/>
      <c r="L6" s="8"/>
      <c r="M6" s="8"/>
      <c r="N6" s="8"/>
      <c r="O6" s="8"/>
      <c r="P6" s="8"/>
      <c r="Q6" s="8"/>
      <c r="R6" s="8"/>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row>
    <row r="7" spans="1:64" s="3" customFormat="1" ht="29.25" customHeight="1">
      <c r="A7" s="235" t="s">
        <v>14</v>
      </c>
      <c r="B7" s="231" t="s">
        <v>256</v>
      </c>
      <c r="C7" s="232"/>
      <c r="D7" s="233"/>
      <c r="E7" s="228" t="s">
        <v>24</v>
      </c>
      <c r="F7" s="229"/>
      <c r="G7" s="230"/>
      <c r="H7" s="228" t="s">
        <v>25</v>
      </c>
      <c r="I7" s="229"/>
      <c r="J7" s="230"/>
      <c r="K7" s="228" t="s">
        <v>26</v>
      </c>
      <c r="L7" s="229"/>
      <c r="M7" s="230"/>
      <c r="N7" s="228" t="s">
        <v>27</v>
      </c>
      <c r="O7" s="229"/>
      <c r="P7" s="230"/>
      <c r="Q7" s="228" t="s">
        <v>28</v>
      </c>
      <c r="R7" s="229"/>
      <c r="S7" s="230"/>
      <c r="T7" s="228" t="s">
        <v>29</v>
      </c>
      <c r="U7" s="229"/>
      <c r="V7" s="230"/>
      <c r="W7" s="228" t="s">
        <v>30</v>
      </c>
      <c r="X7" s="229"/>
      <c r="Y7" s="230"/>
      <c r="Z7" s="228" t="s">
        <v>31</v>
      </c>
      <c r="AA7" s="229"/>
      <c r="AB7" s="230"/>
      <c r="AC7" s="228" t="s">
        <v>32</v>
      </c>
      <c r="AD7" s="229"/>
      <c r="AE7" s="230"/>
      <c r="AF7" s="228" t="s">
        <v>33</v>
      </c>
      <c r="AG7" s="229"/>
      <c r="AH7" s="230"/>
      <c r="AI7" s="228" t="s">
        <v>34</v>
      </c>
      <c r="AJ7" s="229"/>
      <c r="AK7" s="230"/>
      <c r="AL7" s="228" t="s">
        <v>35</v>
      </c>
      <c r="AM7" s="229"/>
      <c r="AN7" s="230"/>
      <c r="AO7" s="228" t="s">
        <v>29</v>
      </c>
      <c r="AP7" s="229"/>
      <c r="AQ7" s="230"/>
      <c r="AR7" s="228" t="s">
        <v>30</v>
      </c>
      <c r="AS7" s="229"/>
      <c r="AT7" s="230"/>
      <c r="AU7" s="228" t="s">
        <v>31</v>
      </c>
      <c r="AV7" s="229"/>
      <c r="AW7" s="230"/>
      <c r="AX7" s="228" t="s">
        <v>32</v>
      </c>
      <c r="AY7" s="229"/>
      <c r="AZ7" s="230"/>
      <c r="BA7" s="228" t="s">
        <v>255</v>
      </c>
      <c r="BB7" s="229"/>
      <c r="BC7" s="230"/>
      <c r="BD7" s="228" t="s">
        <v>286</v>
      </c>
      <c r="BE7" s="229"/>
      <c r="BF7" s="230"/>
      <c r="BG7" s="228" t="s">
        <v>295</v>
      </c>
      <c r="BH7" s="229"/>
      <c r="BI7" s="230"/>
      <c r="BJ7" s="234" t="s">
        <v>307</v>
      </c>
      <c r="BK7" s="234"/>
      <c r="BL7" s="234"/>
    </row>
    <row r="8" spans="1:64" s="3" customFormat="1" ht="36" customHeight="1">
      <c r="A8" s="236"/>
      <c r="B8" s="91" t="s">
        <v>13</v>
      </c>
      <c r="C8" s="91" t="s">
        <v>9</v>
      </c>
      <c r="D8" s="91" t="s">
        <v>10</v>
      </c>
      <c r="E8" s="10" t="s">
        <v>13</v>
      </c>
      <c r="F8" s="10" t="s">
        <v>9</v>
      </c>
      <c r="G8" s="10" t="s">
        <v>10</v>
      </c>
      <c r="H8" s="10" t="s">
        <v>13</v>
      </c>
      <c r="I8" s="10" t="s">
        <v>9</v>
      </c>
      <c r="J8" s="10" t="s">
        <v>10</v>
      </c>
      <c r="K8" s="10" t="s">
        <v>13</v>
      </c>
      <c r="L8" s="10" t="s">
        <v>9</v>
      </c>
      <c r="M8" s="10" t="s">
        <v>10</v>
      </c>
      <c r="N8" s="10" t="s">
        <v>13</v>
      </c>
      <c r="O8" s="10" t="s">
        <v>9</v>
      </c>
      <c r="P8" s="10" t="s">
        <v>10</v>
      </c>
      <c r="Q8" s="10" t="s">
        <v>13</v>
      </c>
      <c r="R8" s="10" t="s">
        <v>9</v>
      </c>
      <c r="S8" s="10" t="s">
        <v>10</v>
      </c>
      <c r="T8" s="10" t="s">
        <v>13</v>
      </c>
      <c r="U8" s="10" t="s">
        <v>9</v>
      </c>
      <c r="V8" s="10" t="s">
        <v>10</v>
      </c>
      <c r="W8" s="10" t="s">
        <v>13</v>
      </c>
      <c r="X8" s="11" t="s">
        <v>9</v>
      </c>
      <c r="Y8" s="10" t="s">
        <v>10</v>
      </c>
      <c r="Z8" s="10" t="s">
        <v>13</v>
      </c>
      <c r="AA8" s="10" t="s">
        <v>9</v>
      </c>
      <c r="AB8" s="10" t="s">
        <v>10</v>
      </c>
      <c r="AC8" s="10" t="s">
        <v>13</v>
      </c>
      <c r="AD8" s="10" t="s">
        <v>9</v>
      </c>
      <c r="AE8" s="10" t="s">
        <v>10</v>
      </c>
      <c r="AF8" s="10" t="s">
        <v>13</v>
      </c>
      <c r="AG8" s="10" t="s">
        <v>9</v>
      </c>
      <c r="AH8" s="10" t="s">
        <v>10</v>
      </c>
      <c r="AI8" s="10" t="s">
        <v>13</v>
      </c>
      <c r="AJ8" s="10" t="s">
        <v>9</v>
      </c>
      <c r="AK8" s="10" t="s">
        <v>10</v>
      </c>
      <c r="AL8" s="10" t="s">
        <v>13</v>
      </c>
      <c r="AM8" s="10" t="s">
        <v>9</v>
      </c>
      <c r="AN8" s="10" t="s">
        <v>10</v>
      </c>
      <c r="AO8" s="10" t="s">
        <v>13</v>
      </c>
      <c r="AP8" s="10" t="s">
        <v>9</v>
      </c>
      <c r="AQ8" s="10" t="s">
        <v>10</v>
      </c>
      <c r="AR8" s="10" t="s">
        <v>13</v>
      </c>
      <c r="AS8" s="10" t="s">
        <v>9</v>
      </c>
      <c r="AT8" s="10" t="s">
        <v>10</v>
      </c>
      <c r="AU8" s="10" t="s">
        <v>13</v>
      </c>
      <c r="AV8" s="10" t="s">
        <v>9</v>
      </c>
      <c r="AW8" s="10" t="s">
        <v>10</v>
      </c>
      <c r="AX8" s="10" t="s">
        <v>13</v>
      </c>
      <c r="AY8" s="10" t="s">
        <v>9</v>
      </c>
      <c r="AZ8" s="10" t="s">
        <v>10</v>
      </c>
      <c r="BA8" s="10" t="s">
        <v>13</v>
      </c>
      <c r="BB8" s="10" t="s">
        <v>9</v>
      </c>
      <c r="BC8" s="10" t="s">
        <v>10</v>
      </c>
      <c r="BD8" s="10" t="s">
        <v>13</v>
      </c>
      <c r="BE8" s="10" t="s">
        <v>9</v>
      </c>
      <c r="BF8" s="10" t="s">
        <v>10</v>
      </c>
      <c r="BG8" s="10" t="s">
        <v>13</v>
      </c>
      <c r="BH8" s="10" t="s">
        <v>9</v>
      </c>
      <c r="BI8" s="10" t="s">
        <v>10</v>
      </c>
      <c r="BJ8" s="92" t="s">
        <v>13</v>
      </c>
      <c r="BK8" s="92" t="s">
        <v>9</v>
      </c>
      <c r="BL8" s="92" t="s">
        <v>10</v>
      </c>
    </row>
    <row r="9" spans="1:64" ht="15">
      <c r="A9" s="9" t="s">
        <v>15</v>
      </c>
      <c r="B9" s="89">
        <f t="shared" ref="B9:B13" si="0">E9+H9+K9+N9+Q9+AO9+AR9+AU9+AX9+BA9+BD9+BG9</f>
        <v>31</v>
      </c>
      <c r="C9" s="89">
        <v>31</v>
      </c>
      <c r="D9" s="90">
        <f>B9-C9</f>
        <v>0</v>
      </c>
      <c r="E9" s="120"/>
      <c r="F9" s="120"/>
      <c r="G9" s="13"/>
      <c r="H9" s="120">
        <v>6</v>
      </c>
      <c r="I9" s="120">
        <v>6</v>
      </c>
      <c r="J9" s="13">
        <f>H9-I9</f>
        <v>0</v>
      </c>
      <c r="K9" s="120">
        <v>3</v>
      </c>
      <c r="L9" s="120">
        <v>3</v>
      </c>
      <c r="M9" s="13">
        <f>K9-L9</f>
        <v>0</v>
      </c>
      <c r="N9" s="120">
        <v>2</v>
      </c>
      <c r="O9" s="120">
        <v>2</v>
      </c>
      <c r="P9" s="13">
        <f t="shared" ref="P9:P10" si="1">N9-O9</f>
        <v>0</v>
      </c>
      <c r="Q9" s="12">
        <v>3</v>
      </c>
      <c r="R9" s="12">
        <v>3</v>
      </c>
      <c r="S9" s="13">
        <f t="shared" ref="S9:S12" si="2">Q9-R9</f>
        <v>0</v>
      </c>
      <c r="T9" s="12"/>
      <c r="U9" s="12"/>
      <c r="V9" s="13"/>
      <c r="W9" s="12"/>
      <c r="X9" s="12"/>
      <c r="Y9" s="13"/>
      <c r="Z9" s="12"/>
      <c r="AA9" s="12"/>
      <c r="AB9" s="13"/>
      <c r="AC9" s="12"/>
      <c r="AD9" s="12"/>
      <c r="AE9" s="13"/>
      <c r="AF9" s="12"/>
      <c r="AG9" s="12"/>
      <c r="AH9" s="13"/>
      <c r="AI9" s="12"/>
      <c r="AJ9" s="12"/>
      <c r="AK9" s="13"/>
      <c r="AL9" s="12"/>
      <c r="AM9" s="12"/>
      <c r="AN9" s="13"/>
      <c r="AO9" s="12">
        <v>4</v>
      </c>
      <c r="AP9" s="12">
        <v>4</v>
      </c>
      <c r="AQ9" s="13">
        <f t="shared" ref="AQ9:AQ14" si="3">AO9-AP9</f>
        <v>0</v>
      </c>
      <c r="AR9" s="12">
        <v>3</v>
      </c>
      <c r="AS9" s="12">
        <v>3</v>
      </c>
      <c r="AT9" s="13">
        <f t="shared" ref="AT9:AT11" si="4">AR9-AS9</f>
        <v>0</v>
      </c>
      <c r="AU9" s="12">
        <v>2</v>
      </c>
      <c r="AV9" s="12">
        <v>2</v>
      </c>
      <c r="AW9" s="13">
        <f>AU9-AV9</f>
        <v>0</v>
      </c>
      <c r="AX9" s="12">
        <v>2</v>
      </c>
      <c r="AY9" s="12">
        <v>2</v>
      </c>
      <c r="AZ9" s="13">
        <f>AX9-AY9</f>
        <v>0</v>
      </c>
      <c r="BA9" s="12">
        <v>3</v>
      </c>
      <c r="BB9" s="12">
        <v>3</v>
      </c>
      <c r="BC9" s="13">
        <f>BA9-BB9</f>
        <v>0</v>
      </c>
      <c r="BD9" s="12">
        <v>3</v>
      </c>
      <c r="BE9" s="12">
        <v>3</v>
      </c>
      <c r="BF9" s="13">
        <f>BD9-BE9</f>
        <v>0</v>
      </c>
      <c r="BG9" s="12"/>
      <c r="BH9" s="12"/>
      <c r="BI9" s="13"/>
      <c r="BJ9" s="92"/>
      <c r="BK9" s="92"/>
      <c r="BL9" s="92"/>
    </row>
    <row r="10" spans="1:64" ht="15">
      <c r="A10" s="9" t="s">
        <v>16</v>
      </c>
      <c r="B10" s="89">
        <f t="shared" si="0"/>
        <v>12</v>
      </c>
      <c r="C10" s="89">
        <v>12</v>
      </c>
      <c r="D10" s="90">
        <f t="shared" ref="D10:D19" si="5">B10-C10</f>
        <v>0</v>
      </c>
      <c r="E10" s="120"/>
      <c r="F10" s="120"/>
      <c r="G10" s="13"/>
      <c r="H10" s="120">
        <v>1</v>
      </c>
      <c r="I10" s="120">
        <v>1</v>
      </c>
      <c r="J10" s="13">
        <f t="shared" ref="J10:J19" si="6">H10-I10</f>
        <v>0</v>
      </c>
      <c r="K10" s="120">
        <v>2</v>
      </c>
      <c r="L10" s="120">
        <v>2</v>
      </c>
      <c r="M10" s="13">
        <f t="shared" ref="M10:M19" si="7">K10-L10</f>
        <v>0</v>
      </c>
      <c r="N10" s="120">
        <v>1</v>
      </c>
      <c r="O10" s="120">
        <v>1</v>
      </c>
      <c r="P10" s="13">
        <f t="shared" si="1"/>
        <v>0</v>
      </c>
      <c r="Q10" s="12">
        <v>2</v>
      </c>
      <c r="R10" s="12">
        <v>2</v>
      </c>
      <c r="S10" s="13">
        <f t="shared" si="2"/>
        <v>0</v>
      </c>
      <c r="T10" s="12"/>
      <c r="U10" s="12"/>
      <c r="V10" s="13"/>
      <c r="W10" s="12"/>
      <c r="X10" s="12"/>
      <c r="Y10" s="13"/>
      <c r="Z10" s="12"/>
      <c r="AA10" s="12"/>
      <c r="AB10" s="13"/>
      <c r="AC10" s="12"/>
      <c r="AD10" s="12"/>
      <c r="AE10" s="13"/>
      <c r="AF10" s="12"/>
      <c r="AG10" s="12"/>
      <c r="AH10" s="13"/>
      <c r="AI10" s="12"/>
      <c r="AJ10" s="12"/>
      <c r="AK10" s="13"/>
      <c r="AL10" s="12"/>
      <c r="AM10" s="12"/>
      <c r="AN10" s="13"/>
      <c r="AO10" s="12">
        <v>2</v>
      </c>
      <c r="AP10" s="12">
        <v>2</v>
      </c>
      <c r="AQ10" s="13">
        <f t="shared" si="3"/>
        <v>0</v>
      </c>
      <c r="AR10" s="12">
        <v>2</v>
      </c>
      <c r="AS10" s="12">
        <v>2</v>
      </c>
      <c r="AT10" s="13">
        <f t="shared" si="4"/>
        <v>0</v>
      </c>
      <c r="AU10" s="12">
        <v>1</v>
      </c>
      <c r="AV10" s="12">
        <v>1</v>
      </c>
      <c r="AW10" s="13">
        <f t="shared" ref="AW10:AW17" si="8">AU10-AV10</f>
        <v>0</v>
      </c>
      <c r="AX10" s="12"/>
      <c r="AY10" s="12"/>
      <c r="AZ10" s="13"/>
      <c r="BA10" s="12">
        <v>1</v>
      </c>
      <c r="BB10" s="12">
        <v>1</v>
      </c>
      <c r="BC10" s="13">
        <f>BA10-BB10</f>
        <v>0</v>
      </c>
      <c r="BD10" s="12"/>
      <c r="BE10" s="12"/>
      <c r="BF10" s="13"/>
      <c r="BG10" s="12"/>
      <c r="BH10" s="12"/>
      <c r="BI10" s="13"/>
      <c r="BJ10" s="92"/>
      <c r="BK10" s="92"/>
      <c r="BL10" s="92"/>
    </row>
    <row r="11" spans="1:64" ht="15">
      <c r="A11" s="9" t="s">
        <v>17</v>
      </c>
      <c r="B11" s="89">
        <f t="shared" si="0"/>
        <v>15</v>
      </c>
      <c r="C11" s="89">
        <v>15</v>
      </c>
      <c r="D11" s="90">
        <f t="shared" si="5"/>
        <v>0</v>
      </c>
      <c r="E11" s="120">
        <v>1</v>
      </c>
      <c r="F11" s="120">
        <v>1</v>
      </c>
      <c r="G11" s="13">
        <f>E11-F11</f>
        <v>0</v>
      </c>
      <c r="H11" s="120"/>
      <c r="I11" s="120"/>
      <c r="J11" s="13"/>
      <c r="K11" s="120">
        <v>2</v>
      </c>
      <c r="L11" s="120">
        <v>2</v>
      </c>
      <c r="M11" s="13">
        <f t="shared" si="7"/>
        <v>0</v>
      </c>
      <c r="N11" s="120"/>
      <c r="O11" s="120"/>
      <c r="P11" s="13"/>
      <c r="Q11" s="12">
        <v>2</v>
      </c>
      <c r="R11" s="12">
        <v>2</v>
      </c>
      <c r="S11" s="13">
        <f t="shared" si="2"/>
        <v>0</v>
      </c>
      <c r="T11" s="12"/>
      <c r="U11" s="12"/>
      <c r="V11" s="13"/>
      <c r="W11" s="12"/>
      <c r="X11" s="12"/>
      <c r="Y11" s="13"/>
      <c r="Z11" s="12"/>
      <c r="AA11" s="12"/>
      <c r="AB11" s="13"/>
      <c r="AC11" s="12"/>
      <c r="AD11" s="12"/>
      <c r="AE11" s="13"/>
      <c r="AF11" s="12"/>
      <c r="AG11" s="12"/>
      <c r="AH11" s="13"/>
      <c r="AI11" s="12"/>
      <c r="AJ11" s="12"/>
      <c r="AK11" s="13"/>
      <c r="AL11" s="12"/>
      <c r="AM11" s="12"/>
      <c r="AN11" s="13"/>
      <c r="AO11" s="12">
        <v>4</v>
      </c>
      <c r="AP11" s="12">
        <v>4</v>
      </c>
      <c r="AQ11" s="13">
        <f t="shared" si="3"/>
        <v>0</v>
      </c>
      <c r="AR11" s="12">
        <v>1</v>
      </c>
      <c r="AS11" s="12">
        <v>1</v>
      </c>
      <c r="AT11" s="13">
        <f t="shared" si="4"/>
        <v>0</v>
      </c>
      <c r="AU11" s="12">
        <v>2</v>
      </c>
      <c r="AV11" s="12">
        <v>2</v>
      </c>
      <c r="AW11" s="13">
        <f t="shared" si="8"/>
        <v>0</v>
      </c>
      <c r="AX11" s="12">
        <v>1</v>
      </c>
      <c r="AY11" s="12">
        <v>1</v>
      </c>
      <c r="AZ11" s="13">
        <f t="shared" ref="AZ11:AZ13" si="9">AX11-AY11</f>
        <v>0</v>
      </c>
      <c r="BA11" s="12">
        <v>1</v>
      </c>
      <c r="BB11" s="12">
        <v>1</v>
      </c>
      <c r="BC11" s="13">
        <f t="shared" ref="BC11:BC13" si="10">BA11-BB11</f>
        <v>0</v>
      </c>
      <c r="BD11" s="12">
        <v>1</v>
      </c>
      <c r="BE11" s="12">
        <v>1</v>
      </c>
      <c r="BF11" s="13">
        <f t="shared" ref="BF11:BF13" si="11">BD11-BE11</f>
        <v>0</v>
      </c>
      <c r="BG11" s="12"/>
      <c r="BH11" s="12"/>
      <c r="BI11" s="13"/>
      <c r="BJ11" s="92"/>
      <c r="BK11" s="92"/>
      <c r="BL11" s="92"/>
    </row>
    <row r="12" spans="1:64" ht="15">
      <c r="A12" s="9" t="s">
        <v>18</v>
      </c>
      <c r="B12" s="89">
        <f t="shared" si="0"/>
        <v>13</v>
      </c>
      <c r="C12" s="89">
        <v>13</v>
      </c>
      <c r="D12" s="90">
        <f t="shared" si="5"/>
        <v>0</v>
      </c>
      <c r="E12" s="120"/>
      <c r="F12" s="120"/>
      <c r="G12" s="13"/>
      <c r="H12" s="120">
        <v>2</v>
      </c>
      <c r="I12" s="120">
        <v>2</v>
      </c>
      <c r="J12" s="13">
        <f t="shared" si="6"/>
        <v>0</v>
      </c>
      <c r="K12" s="120">
        <v>1</v>
      </c>
      <c r="L12" s="120">
        <v>1</v>
      </c>
      <c r="M12" s="13">
        <f t="shared" si="7"/>
        <v>0</v>
      </c>
      <c r="N12" s="120"/>
      <c r="O12" s="120"/>
      <c r="P12" s="13"/>
      <c r="Q12" s="12">
        <v>1</v>
      </c>
      <c r="R12" s="12">
        <v>1</v>
      </c>
      <c r="S12" s="13">
        <f t="shared" si="2"/>
        <v>0</v>
      </c>
      <c r="T12" s="12"/>
      <c r="U12" s="12"/>
      <c r="V12" s="13"/>
      <c r="W12" s="12"/>
      <c r="X12" s="12"/>
      <c r="Y12" s="13"/>
      <c r="Z12" s="12"/>
      <c r="AA12" s="12"/>
      <c r="AB12" s="13"/>
      <c r="AC12" s="12"/>
      <c r="AD12" s="12"/>
      <c r="AE12" s="13"/>
      <c r="AF12" s="12"/>
      <c r="AG12" s="12"/>
      <c r="AH12" s="13"/>
      <c r="AI12" s="12"/>
      <c r="AJ12" s="12"/>
      <c r="AK12" s="13"/>
      <c r="AL12" s="12"/>
      <c r="AM12" s="12"/>
      <c r="AN12" s="13"/>
      <c r="AO12" s="12">
        <v>1</v>
      </c>
      <c r="AP12" s="12">
        <v>1</v>
      </c>
      <c r="AQ12" s="13">
        <f t="shared" si="3"/>
        <v>0</v>
      </c>
      <c r="AR12" s="12"/>
      <c r="AS12" s="12"/>
      <c r="AT12" s="13"/>
      <c r="AU12" s="12">
        <v>2</v>
      </c>
      <c r="AV12" s="12">
        <v>2</v>
      </c>
      <c r="AW12" s="13">
        <f t="shared" si="8"/>
        <v>0</v>
      </c>
      <c r="AX12" s="12">
        <v>2</v>
      </c>
      <c r="AY12" s="12">
        <v>2</v>
      </c>
      <c r="AZ12" s="13">
        <f t="shared" si="9"/>
        <v>0</v>
      </c>
      <c r="BA12" s="12">
        <v>1</v>
      </c>
      <c r="BB12" s="12">
        <v>1</v>
      </c>
      <c r="BC12" s="13">
        <f t="shared" si="10"/>
        <v>0</v>
      </c>
      <c r="BD12" s="12">
        <v>2</v>
      </c>
      <c r="BE12" s="12">
        <v>2</v>
      </c>
      <c r="BF12" s="13">
        <f t="shared" si="11"/>
        <v>0</v>
      </c>
      <c r="BG12" s="12">
        <v>1</v>
      </c>
      <c r="BH12" s="12">
        <v>1</v>
      </c>
      <c r="BI12" s="13">
        <f>BG12-BH12</f>
        <v>0</v>
      </c>
      <c r="BJ12" s="92">
        <v>1</v>
      </c>
      <c r="BK12" s="92">
        <v>1</v>
      </c>
      <c r="BL12" s="92">
        <f>BJ12-BK12</f>
        <v>0</v>
      </c>
    </row>
    <row r="13" spans="1:64" ht="15">
      <c r="A13" s="9" t="s">
        <v>19</v>
      </c>
      <c r="B13" s="89">
        <f t="shared" si="0"/>
        <v>20</v>
      </c>
      <c r="C13" s="89">
        <v>19</v>
      </c>
      <c r="D13" s="90">
        <f t="shared" si="5"/>
        <v>1</v>
      </c>
      <c r="E13" s="120"/>
      <c r="F13" s="120"/>
      <c r="G13" s="13"/>
      <c r="H13" s="120">
        <v>3</v>
      </c>
      <c r="I13" s="120">
        <v>3</v>
      </c>
      <c r="J13" s="13">
        <f t="shared" si="6"/>
        <v>0</v>
      </c>
      <c r="K13" s="120">
        <v>3</v>
      </c>
      <c r="L13" s="120">
        <v>3</v>
      </c>
      <c r="M13" s="13">
        <f t="shared" si="7"/>
        <v>0</v>
      </c>
      <c r="N13" s="120"/>
      <c r="O13" s="120"/>
      <c r="P13" s="13"/>
      <c r="Q13" s="12"/>
      <c r="R13" s="12"/>
      <c r="S13" s="13"/>
      <c r="T13" s="12"/>
      <c r="U13" s="12"/>
      <c r="V13" s="13"/>
      <c r="W13" s="12"/>
      <c r="X13" s="12"/>
      <c r="Y13" s="13"/>
      <c r="Z13" s="12"/>
      <c r="AA13" s="12"/>
      <c r="AB13" s="13"/>
      <c r="AC13" s="12"/>
      <c r="AD13" s="12"/>
      <c r="AE13" s="13"/>
      <c r="AF13" s="12"/>
      <c r="AG13" s="12"/>
      <c r="AH13" s="13"/>
      <c r="AI13" s="12"/>
      <c r="AJ13" s="12"/>
      <c r="AK13" s="13"/>
      <c r="AL13" s="12"/>
      <c r="AM13" s="12"/>
      <c r="AN13" s="13"/>
      <c r="AO13" s="12">
        <v>3</v>
      </c>
      <c r="AP13" s="12">
        <v>3</v>
      </c>
      <c r="AQ13" s="13">
        <f t="shared" si="3"/>
        <v>0</v>
      </c>
      <c r="AR13" s="12">
        <v>2</v>
      </c>
      <c r="AS13" s="12">
        <v>2</v>
      </c>
      <c r="AT13" s="13">
        <f t="shared" ref="AT13" si="12">AR13-AS13</f>
        <v>0</v>
      </c>
      <c r="AU13" s="12">
        <v>1</v>
      </c>
      <c r="AV13" s="12">
        <v>1</v>
      </c>
      <c r="AW13" s="13">
        <f t="shared" si="8"/>
        <v>0</v>
      </c>
      <c r="AX13" s="12">
        <v>2</v>
      </c>
      <c r="AY13" s="12">
        <v>2</v>
      </c>
      <c r="AZ13" s="13">
        <f t="shared" si="9"/>
        <v>0</v>
      </c>
      <c r="BA13" s="12">
        <v>2</v>
      </c>
      <c r="BB13" s="12">
        <v>1</v>
      </c>
      <c r="BC13" s="13">
        <f t="shared" si="10"/>
        <v>1</v>
      </c>
      <c r="BD13" s="12">
        <v>2</v>
      </c>
      <c r="BE13" s="12">
        <v>2</v>
      </c>
      <c r="BF13" s="13">
        <f t="shared" si="11"/>
        <v>0</v>
      </c>
      <c r="BG13" s="12">
        <v>2</v>
      </c>
      <c r="BH13" s="12">
        <v>2</v>
      </c>
      <c r="BI13" s="13">
        <f>BG13-BH13</f>
        <v>0</v>
      </c>
      <c r="BJ13" s="92"/>
      <c r="BK13" s="92"/>
      <c r="BL13" s="92"/>
    </row>
    <row r="14" spans="1:64" ht="15">
      <c r="A14" s="9" t="s">
        <v>20</v>
      </c>
      <c r="B14" s="89">
        <f>E14+H14+K14+N14+Q14+AO14+AR14+AU14+AX14+BA14+BD14+BG14</f>
        <v>8</v>
      </c>
      <c r="C14" s="89">
        <v>8</v>
      </c>
      <c r="D14" s="90">
        <f t="shared" si="5"/>
        <v>0</v>
      </c>
      <c r="E14" s="120"/>
      <c r="F14" s="120"/>
      <c r="G14" s="13"/>
      <c r="H14" s="120"/>
      <c r="I14" s="120"/>
      <c r="J14" s="13"/>
      <c r="K14" s="120"/>
      <c r="L14" s="120"/>
      <c r="M14" s="13"/>
      <c r="N14" s="120"/>
      <c r="O14" s="120"/>
      <c r="P14" s="13"/>
      <c r="Q14" s="12">
        <v>2</v>
      </c>
      <c r="R14" s="12">
        <v>2</v>
      </c>
      <c r="S14" s="13">
        <f>Q14-R14</f>
        <v>0</v>
      </c>
      <c r="T14" s="12"/>
      <c r="U14" s="12"/>
      <c r="V14" s="13"/>
      <c r="W14" s="12"/>
      <c r="X14" s="12"/>
      <c r="Y14" s="13"/>
      <c r="Z14" s="12"/>
      <c r="AA14" s="12"/>
      <c r="AB14" s="13"/>
      <c r="AC14" s="12"/>
      <c r="AD14" s="12"/>
      <c r="AE14" s="13"/>
      <c r="AF14" s="12"/>
      <c r="AG14" s="12"/>
      <c r="AH14" s="13"/>
      <c r="AI14" s="12"/>
      <c r="AJ14" s="12"/>
      <c r="AK14" s="13"/>
      <c r="AL14" s="12"/>
      <c r="AM14" s="12"/>
      <c r="AN14" s="13"/>
      <c r="AO14" s="12">
        <v>2</v>
      </c>
      <c r="AP14" s="12">
        <v>2</v>
      </c>
      <c r="AQ14" s="13">
        <f t="shared" si="3"/>
        <v>0</v>
      </c>
      <c r="AR14" s="12"/>
      <c r="AS14" s="12"/>
      <c r="AT14" s="13"/>
      <c r="AU14" s="12">
        <v>2</v>
      </c>
      <c r="AV14" s="12">
        <v>2</v>
      </c>
      <c r="AW14" s="13">
        <f t="shared" si="8"/>
        <v>0</v>
      </c>
      <c r="AX14" s="12"/>
      <c r="AY14" s="12"/>
      <c r="AZ14" s="13"/>
      <c r="BA14" s="12"/>
      <c r="BB14" s="12"/>
      <c r="BC14" s="13"/>
      <c r="BD14" s="12">
        <v>1</v>
      </c>
      <c r="BE14" s="12">
        <v>1</v>
      </c>
      <c r="BF14" s="13">
        <f>BD14-BE14</f>
        <v>0</v>
      </c>
      <c r="BG14" s="12">
        <v>1</v>
      </c>
      <c r="BH14" s="12">
        <v>1</v>
      </c>
      <c r="BI14" s="13">
        <f t="shared" ref="BI14" si="13">BG14-BH14</f>
        <v>0</v>
      </c>
      <c r="BJ14" s="92"/>
      <c r="BK14" s="92"/>
      <c r="BL14" s="92"/>
    </row>
    <row r="15" spans="1:64" ht="15">
      <c r="A15" s="9" t="s">
        <v>21</v>
      </c>
      <c r="B15" s="89"/>
      <c r="C15" s="89"/>
      <c r="D15" s="90"/>
      <c r="E15" s="120"/>
      <c r="F15" s="120"/>
      <c r="G15" s="13"/>
      <c r="H15" s="120"/>
      <c r="I15" s="120"/>
      <c r="J15" s="13"/>
      <c r="K15" s="120"/>
      <c r="L15" s="120"/>
      <c r="M15" s="13"/>
      <c r="N15" s="120"/>
      <c r="O15" s="120"/>
      <c r="P15" s="13"/>
      <c r="Q15" s="12"/>
      <c r="R15" s="12"/>
      <c r="S15" s="13"/>
      <c r="T15" s="12"/>
      <c r="U15" s="12"/>
      <c r="V15" s="13"/>
      <c r="W15" s="12"/>
      <c r="X15" s="12"/>
      <c r="Y15" s="13"/>
      <c r="Z15" s="12"/>
      <c r="AA15" s="12"/>
      <c r="AB15" s="13"/>
      <c r="AC15" s="12"/>
      <c r="AD15" s="12"/>
      <c r="AE15" s="13"/>
      <c r="AF15" s="12"/>
      <c r="AG15" s="12"/>
      <c r="AH15" s="13"/>
      <c r="AI15" s="12"/>
      <c r="AJ15" s="12"/>
      <c r="AK15" s="13"/>
      <c r="AL15" s="12"/>
      <c r="AM15" s="12"/>
      <c r="AN15" s="13"/>
      <c r="AO15" s="12"/>
      <c r="AP15" s="12"/>
      <c r="AQ15" s="13"/>
      <c r="AR15" s="12"/>
      <c r="AS15" s="12"/>
      <c r="AT15" s="13"/>
      <c r="AU15" s="12"/>
      <c r="AV15" s="12"/>
      <c r="AW15" s="13"/>
      <c r="AX15" s="12"/>
      <c r="AY15" s="12"/>
      <c r="AZ15" s="13"/>
      <c r="BA15" s="12"/>
      <c r="BB15" s="12"/>
      <c r="BC15" s="13"/>
      <c r="BD15" s="12"/>
      <c r="BE15" s="12"/>
      <c r="BF15" s="13"/>
      <c r="BG15" s="12"/>
      <c r="BH15" s="12"/>
      <c r="BI15" s="13"/>
      <c r="BJ15" s="92"/>
      <c r="BK15" s="92"/>
      <c r="BL15" s="92"/>
    </row>
    <row r="16" spans="1:64" ht="15">
      <c r="A16" s="9" t="s">
        <v>22</v>
      </c>
      <c r="B16" s="89"/>
      <c r="C16" s="89"/>
      <c r="D16" s="90"/>
      <c r="E16" s="120"/>
      <c r="F16" s="120"/>
      <c r="G16" s="13"/>
      <c r="H16" s="120"/>
      <c r="I16" s="120"/>
      <c r="J16" s="13"/>
      <c r="K16" s="120"/>
      <c r="L16" s="120"/>
      <c r="M16" s="13"/>
      <c r="N16" s="120"/>
      <c r="O16" s="120"/>
      <c r="P16" s="13"/>
      <c r="Q16" s="12"/>
      <c r="R16" s="12"/>
      <c r="S16" s="13"/>
      <c r="T16" s="12"/>
      <c r="U16" s="12"/>
      <c r="V16" s="13"/>
      <c r="W16" s="12"/>
      <c r="X16" s="12"/>
      <c r="Y16" s="13"/>
      <c r="Z16" s="12"/>
      <c r="AA16" s="12"/>
      <c r="AB16" s="13"/>
      <c r="AC16" s="12"/>
      <c r="AD16" s="12"/>
      <c r="AE16" s="13"/>
      <c r="AF16" s="12"/>
      <c r="AG16" s="12"/>
      <c r="AH16" s="13"/>
      <c r="AI16" s="12"/>
      <c r="AJ16" s="12"/>
      <c r="AK16" s="13"/>
      <c r="AL16" s="12"/>
      <c r="AM16" s="12"/>
      <c r="AN16" s="13"/>
      <c r="AO16" s="12"/>
      <c r="AP16" s="12"/>
      <c r="AQ16" s="13"/>
      <c r="AR16" s="12"/>
      <c r="AS16" s="12"/>
      <c r="AT16" s="13"/>
      <c r="AU16" s="12"/>
      <c r="AV16" s="12"/>
      <c r="AW16" s="13"/>
      <c r="AX16" s="12"/>
      <c r="AY16" s="12"/>
      <c r="AZ16" s="13"/>
      <c r="BA16" s="12"/>
      <c r="BB16" s="12"/>
      <c r="BC16" s="13"/>
      <c r="BD16" s="12"/>
      <c r="BE16" s="12"/>
      <c r="BF16" s="13"/>
      <c r="BG16" s="12"/>
      <c r="BH16" s="12"/>
      <c r="BI16" s="13"/>
      <c r="BJ16" s="92"/>
      <c r="BK16" s="92"/>
      <c r="BL16" s="92"/>
    </row>
    <row r="17" spans="1:64" ht="15">
      <c r="A17" s="9" t="s">
        <v>41</v>
      </c>
      <c r="B17" s="89">
        <f>E17+H17+K17+N17+Q17+AO17+AR17+AU17+AX17+BA17+BD17+BG17</f>
        <v>21</v>
      </c>
      <c r="C17" s="89">
        <v>21</v>
      </c>
      <c r="D17" s="90">
        <f t="shared" si="5"/>
        <v>0</v>
      </c>
      <c r="E17" s="120"/>
      <c r="F17" s="120"/>
      <c r="G17" s="13"/>
      <c r="H17" s="120">
        <v>4</v>
      </c>
      <c r="I17" s="120">
        <v>4</v>
      </c>
      <c r="J17" s="13">
        <f t="shared" si="6"/>
        <v>0</v>
      </c>
      <c r="K17" s="120">
        <v>3</v>
      </c>
      <c r="L17" s="120">
        <v>3</v>
      </c>
      <c r="M17" s="13">
        <f t="shared" si="7"/>
        <v>0</v>
      </c>
      <c r="N17" s="120">
        <v>2</v>
      </c>
      <c r="O17" s="120">
        <v>2</v>
      </c>
      <c r="P17" s="13">
        <f>N17-O17</f>
        <v>0</v>
      </c>
      <c r="Q17" s="12">
        <v>1</v>
      </c>
      <c r="R17" s="12">
        <v>1</v>
      </c>
      <c r="S17" s="13">
        <f>Q17-R17</f>
        <v>0</v>
      </c>
      <c r="T17" s="12"/>
      <c r="U17" s="12"/>
      <c r="V17" s="13"/>
      <c r="W17" s="12"/>
      <c r="X17" s="12"/>
      <c r="Y17" s="13"/>
      <c r="Z17" s="12"/>
      <c r="AA17" s="12"/>
      <c r="AB17" s="13"/>
      <c r="AC17" s="12"/>
      <c r="AD17" s="12"/>
      <c r="AE17" s="13"/>
      <c r="AF17" s="12"/>
      <c r="AG17" s="12"/>
      <c r="AH17" s="13"/>
      <c r="AI17" s="12"/>
      <c r="AJ17" s="12"/>
      <c r="AK17" s="13"/>
      <c r="AL17" s="12"/>
      <c r="AM17" s="12"/>
      <c r="AN17" s="13"/>
      <c r="AO17" s="12">
        <v>3</v>
      </c>
      <c r="AP17" s="12">
        <v>3</v>
      </c>
      <c r="AQ17" s="13">
        <f>AO17-AP17</f>
        <v>0</v>
      </c>
      <c r="AR17" s="12">
        <v>1</v>
      </c>
      <c r="AS17" s="12">
        <v>1</v>
      </c>
      <c r="AT17" s="13">
        <f>AR17-AS17</f>
        <v>0</v>
      </c>
      <c r="AU17" s="12">
        <v>1</v>
      </c>
      <c r="AV17" s="12">
        <v>1</v>
      </c>
      <c r="AW17" s="13">
        <f t="shared" si="8"/>
        <v>0</v>
      </c>
      <c r="AX17" s="12">
        <v>1</v>
      </c>
      <c r="AY17" s="12">
        <v>1</v>
      </c>
      <c r="AZ17" s="13">
        <f t="shared" ref="AZ17" si="14">AX17-AY17</f>
        <v>0</v>
      </c>
      <c r="BA17" s="12">
        <v>1</v>
      </c>
      <c r="BB17" s="12">
        <v>1</v>
      </c>
      <c r="BC17" s="13">
        <f>BA17-BB17</f>
        <v>0</v>
      </c>
      <c r="BD17" s="12">
        <v>2</v>
      </c>
      <c r="BE17" s="12">
        <v>2</v>
      </c>
      <c r="BF17" s="13">
        <f t="shared" ref="BF17" si="15">BD17-BE17</f>
        <v>0</v>
      </c>
      <c r="BG17" s="12">
        <v>2</v>
      </c>
      <c r="BH17" s="12">
        <v>2</v>
      </c>
      <c r="BI17" s="13">
        <f t="shared" ref="BI17" si="16">BG17-BH17</f>
        <v>0</v>
      </c>
      <c r="BJ17" s="92"/>
      <c r="BK17" s="92"/>
      <c r="BL17" s="92"/>
    </row>
    <row r="18" spans="1:64" ht="15">
      <c r="A18" s="9" t="s">
        <v>37</v>
      </c>
      <c r="B18" s="89">
        <f t="shared" ref="B18:B19" si="17">E18+H18+K18+N18+Q18+AO18+AR18+AU18+AX18+BA18+BD18+BG18</f>
        <v>1</v>
      </c>
      <c r="C18" s="89">
        <v>1</v>
      </c>
      <c r="D18" s="90">
        <f t="shared" si="5"/>
        <v>0</v>
      </c>
      <c r="E18" s="120"/>
      <c r="F18" s="120"/>
      <c r="G18" s="13"/>
      <c r="H18" s="120">
        <v>1</v>
      </c>
      <c r="I18" s="120">
        <v>1</v>
      </c>
      <c r="J18" s="13">
        <f t="shared" si="6"/>
        <v>0</v>
      </c>
      <c r="K18" s="120"/>
      <c r="L18" s="120"/>
      <c r="M18" s="13"/>
      <c r="N18" s="120"/>
      <c r="O18" s="120"/>
      <c r="P18" s="13"/>
      <c r="Q18" s="12"/>
      <c r="R18" s="12"/>
      <c r="S18" s="13"/>
      <c r="T18" s="12"/>
      <c r="U18" s="12"/>
      <c r="V18" s="13"/>
      <c r="W18" s="12"/>
      <c r="X18" s="12"/>
      <c r="Y18" s="13"/>
      <c r="Z18" s="12"/>
      <c r="AA18" s="12"/>
      <c r="AB18" s="13"/>
      <c r="AC18" s="12"/>
      <c r="AD18" s="12"/>
      <c r="AE18" s="13"/>
      <c r="AF18" s="12"/>
      <c r="AG18" s="12"/>
      <c r="AH18" s="13"/>
      <c r="AI18" s="12"/>
      <c r="AJ18" s="12"/>
      <c r="AK18" s="13"/>
      <c r="AL18" s="12"/>
      <c r="AM18" s="12"/>
      <c r="AN18" s="13"/>
      <c r="AO18" s="12"/>
      <c r="AP18" s="158"/>
      <c r="AQ18" s="13"/>
      <c r="AR18" s="12"/>
      <c r="AS18" s="12"/>
      <c r="AT18" s="13"/>
      <c r="AU18" s="12"/>
      <c r="AV18" s="12"/>
      <c r="AW18" s="13"/>
      <c r="AX18" s="12"/>
      <c r="AY18" s="12"/>
      <c r="AZ18" s="13"/>
      <c r="BA18" s="12"/>
      <c r="BB18" s="12"/>
      <c r="BC18" s="13"/>
      <c r="BD18" s="12"/>
      <c r="BE18" s="12"/>
      <c r="BF18" s="13"/>
      <c r="BG18" s="12"/>
      <c r="BH18" s="12"/>
      <c r="BI18" s="13"/>
      <c r="BJ18" s="92"/>
      <c r="BK18" s="92"/>
      <c r="BL18" s="92"/>
    </row>
    <row r="19" spans="1:64" ht="15">
      <c r="A19" s="9" t="s">
        <v>23</v>
      </c>
      <c r="B19" s="89">
        <f t="shared" si="17"/>
        <v>9</v>
      </c>
      <c r="C19" s="89">
        <v>9</v>
      </c>
      <c r="D19" s="90">
        <f t="shared" si="5"/>
        <v>0</v>
      </c>
      <c r="E19" s="120">
        <v>4</v>
      </c>
      <c r="F19" s="120">
        <v>4</v>
      </c>
      <c r="G19" s="13">
        <f>E19-F19</f>
        <v>0</v>
      </c>
      <c r="H19" s="120">
        <v>1</v>
      </c>
      <c r="I19" s="120">
        <v>1</v>
      </c>
      <c r="J19" s="13">
        <f t="shared" si="6"/>
        <v>0</v>
      </c>
      <c r="K19" s="120">
        <v>1</v>
      </c>
      <c r="L19" s="120">
        <v>1</v>
      </c>
      <c r="M19" s="13">
        <f t="shared" si="7"/>
        <v>0</v>
      </c>
      <c r="N19" s="120"/>
      <c r="O19" s="120"/>
      <c r="P19" s="13"/>
      <c r="Q19" s="12"/>
      <c r="R19" s="12"/>
      <c r="S19" s="13"/>
      <c r="T19" s="12"/>
      <c r="U19" s="12"/>
      <c r="V19" s="13"/>
      <c r="W19" s="12"/>
      <c r="X19" s="12"/>
      <c r="Y19" s="13"/>
      <c r="Z19" s="12"/>
      <c r="AA19" s="12"/>
      <c r="AB19" s="13"/>
      <c r="AC19" s="12"/>
      <c r="AD19" s="12"/>
      <c r="AE19" s="13"/>
      <c r="AF19" s="12"/>
      <c r="AG19" s="12"/>
      <c r="AH19" s="13"/>
      <c r="AI19" s="12"/>
      <c r="AJ19" s="12"/>
      <c r="AK19" s="13"/>
      <c r="AL19" s="12"/>
      <c r="AM19" s="12"/>
      <c r="AN19" s="13"/>
      <c r="AO19" s="12"/>
      <c r="AQ19" s="13"/>
      <c r="AR19" s="12">
        <v>2</v>
      </c>
      <c r="AS19" s="12">
        <v>2</v>
      </c>
      <c r="AT19" s="13">
        <f>AR19-AS19</f>
        <v>0</v>
      </c>
      <c r="AU19" s="12"/>
      <c r="AV19" s="12"/>
      <c r="AW19" s="13"/>
      <c r="AX19" s="12">
        <v>1</v>
      </c>
      <c r="AY19" s="12">
        <v>1</v>
      </c>
      <c r="AZ19" s="13">
        <f t="shared" ref="AZ19" si="18">AX19-AY19</f>
        <v>0</v>
      </c>
      <c r="BA19" s="12"/>
      <c r="BB19" s="12"/>
      <c r="BC19" s="13"/>
      <c r="BD19" s="12"/>
      <c r="BE19" s="12"/>
      <c r="BF19" s="13"/>
      <c r="BG19" s="12"/>
      <c r="BH19" s="12"/>
      <c r="BI19" s="13"/>
      <c r="BJ19" s="92"/>
      <c r="BK19" s="92"/>
      <c r="BL19" s="92"/>
    </row>
    <row r="20" spans="1:64" ht="14.25">
      <c r="A20" s="5" t="s">
        <v>11</v>
      </c>
      <c r="B20" s="14">
        <f>SUM(B9:B19)</f>
        <v>130</v>
      </c>
      <c r="C20" s="14">
        <f>SUM(C9:C19)</f>
        <v>129</v>
      </c>
      <c r="D20" s="15">
        <f t="shared" ref="D20:BL20" si="19">SUM(D9:D19)</f>
        <v>1</v>
      </c>
      <c r="E20" s="14">
        <f t="shared" si="19"/>
        <v>5</v>
      </c>
      <c r="F20" s="14">
        <f t="shared" si="19"/>
        <v>5</v>
      </c>
      <c r="G20" s="15">
        <f t="shared" si="19"/>
        <v>0</v>
      </c>
      <c r="H20" s="14">
        <f t="shared" si="19"/>
        <v>18</v>
      </c>
      <c r="I20" s="14">
        <f t="shared" si="19"/>
        <v>18</v>
      </c>
      <c r="J20" s="15">
        <f t="shared" si="19"/>
        <v>0</v>
      </c>
      <c r="K20" s="14">
        <f t="shared" si="19"/>
        <v>15</v>
      </c>
      <c r="L20" s="14">
        <f t="shared" si="19"/>
        <v>15</v>
      </c>
      <c r="M20" s="15">
        <f t="shared" si="19"/>
        <v>0</v>
      </c>
      <c r="N20" s="14">
        <f t="shared" si="19"/>
        <v>5</v>
      </c>
      <c r="O20" s="14">
        <f t="shared" si="19"/>
        <v>5</v>
      </c>
      <c r="P20" s="15">
        <f t="shared" si="19"/>
        <v>0</v>
      </c>
      <c r="Q20" s="14">
        <f t="shared" si="19"/>
        <v>11</v>
      </c>
      <c r="R20" s="14">
        <f t="shared" si="19"/>
        <v>11</v>
      </c>
      <c r="S20" s="15">
        <f t="shared" si="19"/>
        <v>0</v>
      </c>
      <c r="T20" s="14">
        <f t="shared" si="19"/>
        <v>0</v>
      </c>
      <c r="U20" s="14">
        <f t="shared" si="19"/>
        <v>0</v>
      </c>
      <c r="V20" s="15">
        <f t="shared" si="19"/>
        <v>0</v>
      </c>
      <c r="W20" s="14">
        <f t="shared" si="19"/>
        <v>0</v>
      </c>
      <c r="X20" s="14">
        <f t="shared" si="19"/>
        <v>0</v>
      </c>
      <c r="Y20" s="15">
        <f t="shared" si="19"/>
        <v>0</v>
      </c>
      <c r="Z20" s="14">
        <f t="shared" si="19"/>
        <v>0</v>
      </c>
      <c r="AA20" s="14">
        <f t="shared" si="19"/>
        <v>0</v>
      </c>
      <c r="AB20" s="15">
        <f t="shared" si="19"/>
        <v>0</v>
      </c>
      <c r="AC20" s="14">
        <f t="shared" si="19"/>
        <v>0</v>
      </c>
      <c r="AD20" s="14">
        <f t="shared" si="19"/>
        <v>0</v>
      </c>
      <c r="AE20" s="15">
        <f t="shared" si="19"/>
        <v>0</v>
      </c>
      <c r="AF20" s="14">
        <f t="shared" si="19"/>
        <v>0</v>
      </c>
      <c r="AG20" s="14">
        <f t="shared" si="19"/>
        <v>0</v>
      </c>
      <c r="AH20" s="15">
        <f t="shared" si="19"/>
        <v>0</v>
      </c>
      <c r="AI20" s="14">
        <f t="shared" si="19"/>
        <v>0</v>
      </c>
      <c r="AJ20" s="14">
        <f t="shared" si="19"/>
        <v>0</v>
      </c>
      <c r="AK20" s="15">
        <f t="shared" si="19"/>
        <v>0</v>
      </c>
      <c r="AL20" s="14">
        <f t="shared" si="19"/>
        <v>0</v>
      </c>
      <c r="AM20" s="14">
        <f t="shared" si="19"/>
        <v>0</v>
      </c>
      <c r="AN20" s="15">
        <f t="shared" si="19"/>
        <v>0</v>
      </c>
      <c r="AO20" s="14">
        <f t="shared" ref="AO20:AT20" si="20">SUM(AO9:AO19)</f>
        <v>19</v>
      </c>
      <c r="AP20" s="14">
        <f t="shared" si="20"/>
        <v>19</v>
      </c>
      <c r="AQ20" s="15">
        <f t="shared" si="20"/>
        <v>0</v>
      </c>
      <c r="AR20" s="14">
        <f t="shared" si="20"/>
        <v>11</v>
      </c>
      <c r="AS20" s="14">
        <f t="shared" si="20"/>
        <v>11</v>
      </c>
      <c r="AT20" s="15">
        <f t="shared" si="20"/>
        <v>0</v>
      </c>
      <c r="AU20" s="14">
        <f t="shared" ref="AU20:BC20" si="21">SUM(AU9:AU19)</f>
        <v>11</v>
      </c>
      <c r="AV20" s="14">
        <f t="shared" si="21"/>
        <v>11</v>
      </c>
      <c r="AW20" s="15">
        <f t="shared" si="21"/>
        <v>0</v>
      </c>
      <c r="AX20" s="14">
        <f t="shared" si="21"/>
        <v>9</v>
      </c>
      <c r="AY20" s="14">
        <f t="shared" si="21"/>
        <v>9</v>
      </c>
      <c r="AZ20" s="15">
        <f t="shared" si="21"/>
        <v>0</v>
      </c>
      <c r="BA20" s="14">
        <f t="shared" si="21"/>
        <v>9</v>
      </c>
      <c r="BB20" s="14">
        <f t="shared" si="21"/>
        <v>8</v>
      </c>
      <c r="BC20" s="15">
        <f t="shared" si="21"/>
        <v>1</v>
      </c>
      <c r="BD20" s="14">
        <f t="shared" ref="BD20:BF20" si="22">SUM(BD9:BD19)</f>
        <v>11</v>
      </c>
      <c r="BE20" s="14">
        <f t="shared" si="22"/>
        <v>11</v>
      </c>
      <c r="BF20" s="15">
        <f t="shared" si="22"/>
        <v>0</v>
      </c>
      <c r="BG20" s="14">
        <f t="shared" ref="BG20:BI20" si="23">SUM(BG9:BG19)</f>
        <v>6</v>
      </c>
      <c r="BH20" s="14">
        <f t="shared" si="23"/>
        <v>6</v>
      </c>
      <c r="BI20" s="15">
        <f t="shared" si="23"/>
        <v>0</v>
      </c>
      <c r="BJ20" s="14">
        <f t="shared" si="19"/>
        <v>1</v>
      </c>
      <c r="BK20" s="14">
        <f t="shared" si="19"/>
        <v>1</v>
      </c>
      <c r="BL20" s="15">
        <f t="shared" si="19"/>
        <v>0</v>
      </c>
    </row>
    <row r="21" spans="1:64" ht="12.75" customHeight="1"/>
    <row r="22" spans="1:64" ht="14.25">
      <c r="A22" s="108" t="s">
        <v>103</v>
      </c>
    </row>
    <row r="23" spans="1:64" ht="35.25" customHeight="1">
      <c r="A23" s="235" t="s">
        <v>14</v>
      </c>
      <c r="B23" s="240" t="str">
        <f>B7</f>
        <v>2024年度累計 (01/04/2024~31/03/2025)</v>
      </c>
      <c r="C23" s="241"/>
      <c r="D23" s="242"/>
      <c r="E23" s="228" t="s">
        <v>24</v>
      </c>
      <c r="F23" s="229"/>
      <c r="G23" s="230"/>
      <c r="H23" s="228" t="s">
        <v>25</v>
      </c>
      <c r="I23" s="229"/>
      <c r="J23" s="230"/>
      <c r="K23" s="228" t="s">
        <v>26</v>
      </c>
      <c r="L23" s="229"/>
      <c r="M23" s="230"/>
      <c r="N23" s="228" t="s">
        <v>27</v>
      </c>
      <c r="O23" s="229"/>
      <c r="P23" s="230"/>
      <c r="Q23" s="228" t="s">
        <v>28</v>
      </c>
      <c r="R23" s="229"/>
      <c r="S23" s="230"/>
      <c r="T23" s="228" t="s">
        <v>29</v>
      </c>
      <c r="U23" s="229"/>
      <c r="V23" s="230"/>
      <c r="W23" s="228" t="s">
        <v>30</v>
      </c>
      <c r="X23" s="229"/>
      <c r="Y23" s="230"/>
      <c r="Z23" s="228" t="s">
        <v>31</v>
      </c>
      <c r="AA23" s="229"/>
      <c r="AB23" s="230"/>
      <c r="AC23" s="228" t="s">
        <v>32</v>
      </c>
      <c r="AD23" s="229"/>
      <c r="AE23" s="230"/>
      <c r="AF23" s="228" t="s">
        <v>33</v>
      </c>
      <c r="AG23" s="229"/>
      <c r="AH23" s="230"/>
      <c r="AI23" s="228" t="s">
        <v>34</v>
      </c>
      <c r="AJ23" s="229"/>
      <c r="AK23" s="230"/>
      <c r="AL23" s="228" t="s">
        <v>35</v>
      </c>
      <c r="AM23" s="229"/>
      <c r="AN23" s="230"/>
      <c r="AO23" s="228" t="str">
        <f>AO7</f>
        <v>9月</v>
      </c>
      <c r="AP23" s="229"/>
      <c r="AQ23" s="230"/>
      <c r="AR23" s="228" t="s">
        <v>30</v>
      </c>
      <c r="AS23" s="229"/>
      <c r="AT23" s="230"/>
      <c r="AU23" s="228" t="s">
        <v>31</v>
      </c>
      <c r="AV23" s="229"/>
      <c r="AW23" s="230"/>
      <c r="AX23" s="228" t="s">
        <v>32</v>
      </c>
      <c r="AY23" s="229"/>
      <c r="AZ23" s="230"/>
      <c r="BA23" s="228" t="s">
        <v>255</v>
      </c>
      <c r="BB23" s="229"/>
      <c r="BC23" s="230"/>
      <c r="BD23" s="228" t="s">
        <v>286</v>
      </c>
      <c r="BE23" s="229"/>
      <c r="BF23" s="230"/>
      <c r="BG23" s="228" t="s">
        <v>286</v>
      </c>
      <c r="BH23" s="229"/>
      <c r="BI23" s="230"/>
      <c r="BJ23" s="234" t="str">
        <f>BJ7</f>
        <v>今週合計
(24/03 ~ 30/03/2025)</v>
      </c>
      <c r="BK23" s="234"/>
      <c r="BL23" s="234"/>
    </row>
    <row r="24" spans="1:64" ht="35.25" customHeight="1">
      <c r="A24" s="236"/>
      <c r="B24" s="113" t="s">
        <v>13</v>
      </c>
      <c r="C24" s="113" t="s">
        <v>9</v>
      </c>
      <c r="D24" s="113" t="s">
        <v>10</v>
      </c>
      <c r="E24" s="10" t="s">
        <v>13</v>
      </c>
      <c r="F24" s="10" t="s">
        <v>9</v>
      </c>
      <c r="G24" s="10" t="s">
        <v>10</v>
      </c>
      <c r="H24" s="10" t="s">
        <v>13</v>
      </c>
      <c r="I24" s="10" t="s">
        <v>9</v>
      </c>
      <c r="J24" s="10" t="s">
        <v>10</v>
      </c>
      <c r="K24" s="10" t="s">
        <v>13</v>
      </c>
      <c r="L24" s="10" t="s">
        <v>9</v>
      </c>
      <c r="M24" s="10" t="s">
        <v>10</v>
      </c>
      <c r="N24" s="10" t="s">
        <v>13</v>
      </c>
      <c r="O24" s="10" t="s">
        <v>9</v>
      </c>
      <c r="P24" s="10" t="s">
        <v>10</v>
      </c>
      <c r="Q24" s="10" t="s">
        <v>13</v>
      </c>
      <c r="R24" s="10" t="s">
        <v>9</v>
      </c>
      <c r="S24" s="10" t="s">
        <v>10</v>
      </c>
      <c r="T24" s="10" t="s">
        <v>13</v>
      </c>
      <c r="U24" s="10" t="s">
        <v>9</v>
      </c>
      <c r="V24" s="10" t="s">
        <v>10</v>
      </c>
      <c r="W24" s="10" t="s">
        <v>13</v>
      </c>
      <c r="X24" s="11" t="s">
        <v>9</v>
      </c>
      <c r="Y24" s="10" t="s">
        <v>10</v>
      </c>
      <c r="Z24" s="10" t="s">
        <v>13</v>
      </c>
      <c r="AA24" s="10" t="s">
        <v>9</v>
      </c>
      <c r="AB24" s="10" t="s">
        <v>10</v>
      </c>
      <c r="AC24" s="10" t="s">
        <v>13</v>
      </c>
      <c r="AD24" s="10" t="s">
        <v>9</v>
      </c>
      <c r="AE24" s="10" t="s">
        <v>10</v>
      </c>
      <c r="AF24" s="10" t="s">
        <v>13</v>
      </c>
      <c r="AG24" s="10" t="s">
        <v>9</v>
      </c>
      <c r="AH24" s="10" t="s">
        <v>10</v>
      </c>
      <c r="AI24" s="10" t="s">
        <v>13</v>
      </c>
      <c r="AJ24" s="10" t="s">
        <v>9</v>
      </c>
      <c r="AK24" s="10" t="s">
        <v>10</v>
      </c>
      <c r="AL24" s="10" t="s">
        <v>13</v>
      </c>
      <c r="AM24" s="10" t="s">
        <v>9</v>
      </c>
      <c r="AN24" s="10" t="s">
        <v>10</v>
      </c>
      <c r="AO24" s="10" t="s">
        <v>13</v>
      </c>
      <c r="AP24" s="10" t="s">
        <v>9</v>
      </c>
      <c r="AQ24" s="10" t="s">
        <v>10</v>
      </c>
      <c r="AR24" s="10" t="s">
        <v>13</v>
      </c>
      <c r="AS24" s="10" t="s">
        <v>9</v>
      </c>
      <c r="AT24" s="10" t="s">
        <v>10</v>
      </c>
      <c r="AU24" s="10" t="s">
        <v>13</v>
      </c>
      <c r="AV24" s="10" t="s">
        <v>9</v>
      </c>
      <c r="AW24" s="10" t="s">
        <v>10</v>
      </c>
      <c r="AX24" s="10" t="s">
        <v>13</v>
      </c>
      <c r="AY24" s="10" t="s">
        <v>9</v>
      </c>
      <c r="AZ24" s="10" t="s">
        <v>10</v>
      </c>
      <c r="BA24" s="10" t="s">
        <v>13</v>
      </c>
      <c r="BB24" s="10" t="s">
        <v>9</v>
      </c>
      <c r="BC24" s="10" t="s">
        <v>10</v>
      </c>
      <c r="BD24" s="10" t="s">
        <v>13</v>
      </c>
      <c r="BE24" s="10" t="s">
        <v>9</v>
      </c>
      <c r="BF24" s="10" t="s">
        <v>10</v>
      </c>
      <c r="BG24" s="10" t="s">
        <v>13</v>
      </c>
      <c r="BH24" s="10" t="s">
        <v>9</v>
      </c>
      <c r="BI24" s="10" t="s">
        <v>10</v>
      </c>
      <c r="BJ24" s="92" t="s">
        <v>13</v>
      </c>
      <c r="BK24" s="92" t="s">
        <v>9</v>
      </c>
      <c r="BL24" s="92" t="s">
        <v>10</v>
      </c>
    </row>
    <row r="25" spans="1:64" ht="15">
      <c r="A25" s="9" t="s">
        <v>15</v>
      </c>
      <c r="B25" s="114">
        <v>23</v>
      </c>
      <c r="C25" s="114">
        <v>22</v>
      </c>
      <c r="D25" s="115">
        <f>B25-C25</f>
        <v>1</v>
      </c>
      <c r="E25" s="12"/>
      <c r="F25" s="12"/>
      <c r="G25" s="13"/>
      <c r="H25" s="120">
        <v>5</v>
      </c>
      <c r="I25" s="120">
        <v>5</v>
      </c>
      <c r="J25" s="13">
        <f>H25-I25</f>
        <v>0</v>
      </c>
      <c r="K25" s="120">
        <v>2</v>
      </c>
      <c r="L25" s="120">
        <v>2</v>
      </c>
      <c r="M25" s="13">
        <f>K25-L25</f>
        <v>0</v>
      </c>
      <c r="N25" s="120">
        <v>2</v>
      </c>
      <c r="O25" s="120">
        <v>2</v>
      </c>
      <c r="P25" s="13">
        <f>N25-O25</f>
        <v>0</v>
      </c>
      <c r="Q25" s="120">
        <v>2</v>
      </c>
      <c r="R25" s="120">
        <v>2</v>
      </c>
      <c r="S25" s="13">
        <f>Q25-R25</f>
        <v>0</v>
      </c>
      <c r="T25" s="12"/>
      <c r="U25" s="12"/>
      <c r="V25" s="13"/>
      <c r="W25" s="12"/>
      <c r="X25" s="12"/>
      <c r="Y25" s="13"/>
      <c r="Z25" s="12"/>
      <c r="AA25" s="12"/>
      <c r="AB25" s="13"/>
      <c r="AC25" s="12"/>
      <c r="AD25" s="12"/>
      <c r="AE25" s="13"/>
      <c r="AF25" s="12"/>
      <c r="AG25" s="12"/>
      <c r="AH25" s="13"/>
      <c r="AI25" s="12"/>
      <c r="AJ25" s="12"/>
      <c r="AK25" s="13"/>
      <c r="AL25" s="12"/>
      <c r="AM25" s="12"/>
      <c r="AN25" s="13"/>
      <c r="AO25" s="120">
        <v>2</v>
      </c>
      <c r="AP25" s="120">
        <v>2</v>
      </c>
      <c r="AQ25" s="13">
        <f>AO25-AP25</f>
        <v>0</v>
      </c>
      <c r="AR25" s="12">
        <v>3</v>
      </c>
      <c r="AS25" s="12">
        <v>3</v>
      </c>
      <c r="AT25" s="13">
        <f>AR25-AS25</f>
        <v>0</v>
      </c>
      <c r="AU25" s="12">
        <v>2</v>
      </c>
      <c r="AV25" s="12">
        <v>2</v>
      </c>
      <c r="AW25" s="13">
        <f>AU25-AV25</f>
        <v>0</v>
      </c>
      <c r="AX25" s="12">
        <v>1</v>
      </c>
      <c r="AY25" s="12">
        <v>1</v>
      </c>
      <c r="AZ25" s="13">
        <f>AX25-AY25</f>
        <v>0</v>
      </c>
      <c r="BA25" s="12">
        <v>1</v>
      </c>
      <c r="BB25" s="12">
        <v>1</v>
      </c>
      <c r="BC25" s="13">
        <f t="shared" ref="BC25" si="24">BA25-BB25</f>
        <v>0</v>
      </c>
      <c r="BD25" s="12">
        <v>3</v>
      </c>
      <c r="BE25" s="12">
        <v>3</v>
      </c>
      <c r="BF25" s="13">
        <f>BD25-BE25</f>
        <v>0</v>
      </c>
      <c r="BG25" s="12"/>
      <c r="BH25" s="12"/>
      <c r="BI25" s="13"/>
      <c r="BJ25" s="92"/>
      <c r="BK25" s="92"/>
      <c r="BL25" s="92"/>
    </row>
    <row r="26" spans="1:64" ht="15">
      <c r="A26" s="9" t="s">
        <v>16</v>
      </c>
      <c r="B26" s="114">
        <v>10</v>
      </c>
      <c r="C26" s="114">
        <v>10</v>
      </c>
      <c r="D26" s="115">
        <f t="shared" ref="D26:D35" si="25">B26-C26</f>
        <v>0</v>
      </c>
      <c r="E26" s="12"/>
      <c r="F26" s="12"/>
      <c r="G26" s="13"/>
      <c r="H26" s="120"/>
      <c r="I26" s="120"/>
      <c r="J26" s="13"/>
      <c r="K26" s="120">
        <v>2</v>
      </c>
      <c r="L26" s="120">
        <v>2</v>
      </c>
      <c r="M26" s="13">
        <f>K26-L26</f>
        <v>0</v>
      </c>
      <c r="N26" s="120">
        <v>1</v>
      </c>
      <c r="O26" s="120">
        <v>1</v>
      </c>
      <c r="P26" s="13">
        <f>N26-O26</f>
        <v>0</v>
      </c>
      <c r="Q26" s="120">
        <v>2</v>
      </c>
      <c r="R26" s="120">
        <v>2</v>
      </c>
      <c r="S26" s="13">
        <f t="shared" ref="S26:S28" si="26">Q26-R26</f>
        <v>0</v>
      </c>
      <c r="T26" s="12"/>
      <c r="U26" s="12"/>
      <c r="V26" s="13"/>
      <c r="W26" s="12"/>
      <c r="X26" s="12"/>
      <c r="Y26" s="13"/>
      <c r="Z26" s="12"/>
      <c r="AA26" s="12"/>
      <c r="AB26" s="13"/>
      <c r="AC26" s="12"/>
      <c r="AD26" s="12"/>
      <c r="AE26" s="13"/>
      <c r="AF26" s="12"/>
      <c r="AG26" s="12"/>
      <c r="AH26" s="13"/>
      <c r="AI26" s="12"/>
      <c r="AJ26" s="12"/>
      <c r="AK26" s="13"/>
      <c r="AL26" s="12"/>
      <c r="AM26" s="12"/>
      <c r="AN26" s="13"/>
      <c r="AO26" s="120">
        <v>2</v>
      </c>
      <c r="AP26" s="120">
        <v>2</v>
      </c>
      <c r="AQ26" s="13">
        <f t="shared" ref="AQ26:AQ33" si="27">AO26-AP26</f>
        <v>0</v>
      </c>
      <c r="AR26" s="12">
        <v>2</v>
      </c>
      <c r="AS26" s="12">
        <v>2</v>
      </c>
      <c r="AT26" s="13">
        <f t="shared" ref="AT26:AT35" si="28">AR26-AS26</f>
        <v>0</v>
      </c>
      <c r="AU26" s="12">
        <v>1</v>
      </c>
      <c r="AV26" s="12">
        <v>1</v>
      </c>
      <c r="AW26" s="13">
        <f t="shared" ref="AW26:AW30" si="29">AU26-AV26</f>
        <v>0</v>
      </c>
      <c r="AX26" s="12"/>
      <c r="AY26" s="12"/>
      <c r="AZ26" s="13"/>
      <c r="BA26" s="12"/>
      <c r="BB26" s="12"/>
      <c r="BC26" s="13"/>
      <c r="BD26" s="12"/>
      <c r="BE26" s="12"/>
      <c r="BF26" s="13"/>
      <c r="BG26" s="12"/>
      <c r="BH26" s="12"/>
      <c r="BI26" s="13"/>
      <c r="BJ26" s="92"/>
      <c r="BK26" s="92"/>
      <c r="BL26" s="92"/>
    </row>
    <row r="27" spans="1:64" ht="15">
      <c r="A27" s="9" t="s">
        <v>17</v>
      </c>
      <c r="B27" s="114">
        <v>13</v>
      </c>
      <c r="C27" s="114">
        <v>13</v>
      </c>
      <c r="D27" s="115">
        <f t="shared" si="25"/>
        <v>0</v>
      </c>
      <c r="E27" s="12"/>
      <c r="F27" s="12"/>
      <c r="G27" s="13"/>
      <c r="H27" s="120"/>
      <c r="I27" s="120"/>
      <c r="J27" s="13"/>
      <c r="K27" s="120">
        <v>2</v>
      </c>
      <c r="L27" s="120">
        <v>2</v>
      </c>
      <c r="M27" s="13">
        <f>K27-L27</f>
        <v>0</v>
      </c>
      <c r="N27" s="120"/>
      <c r="O27" s="120"/>
      <c r="P27" s="13"/>
      <c r="Q27" s="120">
        <v>2</v>
      </c>
      <c r="R27" s="120">
        <v>2</v>
      </c>
      <c r="S27" s="13">
        <f t="shared" si="26"/>
        <v>0</v>
      </c>
      <c r="T27" s="12"/>
      <c r="U27" s="12"/>
      <c r="V27" s="13"/>
      <c r="W27" s="12"/>
      <c r="X27" s="12"/>
      <c r="Y27" s="13"/>
      <c r="Z27" s="12"/>
      <c r="AA27" s="12"/>
      <c r="AB27" s="13"/>
      <c r="AC27" s="12"/>
      <c r="AD27" s="12"/>
      <c r="AE27" s="13"/>
      <c r="AF27" s="12"/>
      <c r="AG27" s="12"/>
      <c r="AH27" s="13"/>
      <c r="AI27" s="12"/>
      <c r="AJ27" s="12"/>
      <c r="AK27" s="13"/>
      <c r="AL27" s="12"/>
      <c r="AM27" s="12"/>
      <c r="AN27" s="13"/>
      <c r="AO27" s="120">
        <v>3</v>
      </c>
      <c r="AP27" s="120">
        <v>3</v>
      </c>
      <c r="AQ27" s="13">
        <f t="shared" si="27"/>
        <v>0</v>
      </c>
      <c r="AR27" s="12">
        <v>1</v>
      </c>
      <c r="AS27" s="12">
        <v>1</v>
      </c>
      <c r="AT27" s="13">
        <f t="shared" si="28"/>
        <v>0</v>
      </c>
      <c r="AU27" s="12">
        <v>2</v>
      </c>
      <c r="AV27" s="12">
        <v>2</v>
      </c>
      <c r="AW27" s="13">
        <f t="shared" si="29"/>
        <v>0</v>
      </c>
      <c r="AX27" s="12">
        <v>1</v>
      </c>
      <c r="AY27" s="12">
        <v>1</v>
      </c>
      <c r="AZ27" s="13">
        <f t="shared" ref="AZ27:AZ29" si="30">AX27-AY27</f>
        <v>0</v>
      </c>
      <c r="BA27" s="12">
        <v>1</v>
      </c>
      <c r="BB27" s="12">
        <v>1</v>
      </c>
      <c r="BC27" s="13">
        <f t="shared" ref="BC27:BC29" si="31">BA27-BB27</f>
        <v>0</v>
      </c>
      <c r="BD27" s="12">
        <v>1</v>
      </c>
      <c r="BE27" s="12">
        <v>1</v>
      </c>
      <c r="BF27" s="13">
        <f t="shared" ref="BF27" si="32">BD27-BE27</f>
        <v>0</v>
      </c>
      <c r="BG27" s="12"/>
      <c r="BH27" s="12"/>
      <c r="BI27" s="13"/>
      <c r="BJ27" s="92"/>
      <c r="BK27" s="92"/>
      <c r="BL27" s="92"/>
    </row>
    <row r="28" spans="1:64" ht="15">
      <c r="A28" s="9" t="s">
        <v>18</v>
      </c>
      <c r="B28" s="114">
        <v>10</v>
      </c>
      <c r="C28" s="114">
        <v>10</v>
      </c>
      <c r="D28" s="115">
        <f t="shared" si="25"/>
        <v>0</v>
      </c>
      <c r="E28" s="12"/>
      <c r="F28" s="12"/>
      <c r="G28" s="13"/>
      <c r="H28" s="120">
        <v>1</v>
      </c>
      <c r="I28" s="120">
        <v>1</v>
      </c>
      <c r="J28" s="13">
        <f t="shared" ref="J28:J29" si="33">H28-I28</f>
        <v>0</v>
      </c>
      <c r="K28" s="120">
        <v>1</v>
      </c>
      <c r="L28" s="120">
        <v>1</v>
      </c>
      <c r="M28" s="13">
        <f>K28-L28</f>
        <v>0</v>
      </c>
      <c r="N28" s="120"/>
      <c r="O28" s="120"/>
      <c r="P28" s="13"/>
      <c r="Q28" s="120">
        <v>1</v>
      </c>
      <c r="R28" s="120">
        <v>1</v>
      </c>
      <c r="S28" s="13">
        <f t="shared" si="26"/>
        <v>0</v>
      </c>
      <c r="T28" s="12"/>
      <c r="U28" s="12"/>
      <c r="V28" s="13"/>
      <c r="W28" s="12"/>
      <c r="X28" s="12"/>
      <c r="Y28" s="13"/>
      <c r="Z28" s="12"/>
      <c r="AA28" s="12"/>
      <c r="AB28" s="13"/>
      <c r="AC28" s="12"/>
      <c r="AD28" s="12"/>
      <c r="AE28" s="13"/>
      <c r="AF28" s="12"/>
      <c r="AG28" s="12"/>
      <c r="AH28" s="13"/>
      <c r="AI28" s="12"/>
      <c r="AJ28" s="12"/>
      <c r="AK28" s="13"/>
      <c r="AL28" s="12"/>
      <c r="AM28" s="12"/>
      <c r="AN28" s="13"/>
      <c r="AO28" s="120">
        <v>1</v>
      </c>
      <c r="AP28" s="120">
        <v>1</v>
      </c>
      <c r="AQ28" s="13">
        <f t="shared" si="27"/>
        <v>0</v>
      </c>
      <c r="AR28" s="12"/>
      <c r="AS28" s="12"/>
      <c r="AT28" s="13"/>
      <c r="AU28" s="12">
        <v>2</v>
      </c>
      <c r="AV28" s="12">
        <v>2</v>
      </c>
      <c r="AW28" s="13">
        <f t="shared" si="29"/>
        <v>0</v>
      </c>
      <c r="AX28" s="12">
        <v>2</v>
      </c>
      <c r="AY28" s="12">
        <v>2</v>
      </c>
      <c r="AZ28" s="13">
        <f t="shared" si="30"/>
        <v>0</v>
      </c>
      <c r="BA28" s="12">
        <v>1</v>
      </c>
      <c r="BB28" s="12">
        <v>1</v>
      </c>
      <c r="BC28" s="13">
        <f t="shared" si="31"/>
        <v>0</v>
      </c>
      <c r="BD28" s="12">
        <v>1</v>
      </c>
      <c r="BE28" s="12">
        <v>1</v>
      </c>
      <c r="BF28" s="13">
        <f t="shared" ref="BF28:BF29" si="34">BD28-BE28</f>
        <v>0</v>
      </c>
      <c r="BG28" s="12"/>
      <c r="BH28" s="12"/>
      <c r="BI28" s="13"/>
      <c r="BJ28" s="92"/>
      <c r="BK28" s="92"/>
      <c r="BL28" s="92"/>
    </row>
    <row r="29" spans="1:64" ht="15">
      <c r="A29" s="9" t="s">
        <v>19</v>
      </c>
      <c r="B29" s="114">
        <v>19</v>
      </c>
      <c r="C29" s="114">
        <v>19</v>
      </c>
      <c r="D29" s="115">
        <f t="shared" si="25"/>
        <v>0</v>
      </c>
      <c r="E29" s="12"/>
      <c r="F29" s="12"/>
      <c r="G29" s="13"/>
      <c r="H29" s="120">
        <v>3</v>
      </c>
      <c r="I29" s="120">
        <v>3</v>
      </c>
      <c r="J29" s="13">
        <f t="shared" si="33"/>
        <v>0</v>
      </c>
      <c r="K29" s="120">
        <v>3</v>
      </c>
      <c r="L29" s="120">
        <v>3</v>
      </c>
      <c r="M29" s="13">
        <f>K29-L29</f>
        <v>0</v>
      </c>
      <c r="N29" s="120"/>
      <c r="O29" s="120"/>
      <c r="P29" s="13"/>
      <c r="Q29" s="120"/>
      <c r="R29" s="120"/>
      <c r="S29" s="13"/>
      <c r="T29" s="12"/>
      <c r="U29" s="12"/>
      <c r="V29" s="13"/>
      <c r="W29" s="12"/>
      <c r="X29" s="12"/>
      <c r="Y29" s="13"/>
      <c r="Z29" s="12"/>
      <c r="AA29" s="12"/>
      <c r="AB29" s="13"/>
      <c r="AC29" s="12"/>
      <c r="AD29" s="12"/>
      <c r="AE29" s="13"/>
      <c r="AF29" s="12"/>
      <c r="AG29" s="12"/>
      <c r="AH29" s="13"/>
      <c r="AI29" s="12"/>
      <c r="AJ29" s="12"/>
      <c r="AK29" s="13"/>
      <c r="AL29" s="12"/>
      <c r="AM29" s="12"/>
      <c r="AN29" s="13"/>
      <c r="AO29" s="120">
        <v>3</v>
      </c>
      <c r="AP29" s="120">
        <v>3</v>
      </c>
      <c r="AQ29" s="13">
        <f t="shared" si="27"/>
        <v>0</v>
      </c>
      <c r="AR29" s="12">
        <v>2</v>
      </c>
      <c r="AS29" s="12">
        <v>2</v>
      </c>
      <c r="AT29" s="13">
        <f t="shared" si="28"/>
        <v>0</v>
      </c>
      <c r="AU29" s="12">
        <v>1</v>
      </c>
      <c r="AV29" s="12">
        <v>1</v>
      </c>
      <c r="AW29" s="13">
        <f t="shared" si="29"/>
        <v>0</v>
      </c>
      <c r="AX29" s="12">
        <v>2</v>
      </c>
      <c r="AY29" s="12">
        <v>2</v>
      </c>
      <c r="AZ29" s="13">
        <f t="shared" si="30"/>
        <v>0</v>
      </c>
      <c r="BA29" s="12">
        <v>1</v>
      </c>
      <c r="BB29" s="12">
        <v>1</v>
      </c>
      <c r="BC29" s="13">
        <f t="shared" si="31"/>
        <v>0</v>
      </c>
      <c r="BD29" s="12">
        <v>2</v>
      </c>
      <c r="BE29" s="12">
        <v>2</v>
      </c>
      <c r="BF29" s="13">
        <f t="shared" si="34"/>
        <v>0</v>
      </c>
      <c r="BG29" s="12">
        <v>2</v>
      </c>
      <c r="BH29" s="12">
        <v>2</v>
      </c>
      <c r="BI29" s="13">
        <f>BG29-BH29</f>
        <v>0</v>
      </c>
      <c r="BJ29" s="92"/>
      <c r="BK29" s="92"/>
      <c r="BL29" s="92"/>
    </row>
    <row r="30" spans="1:64" ht="15">
      <c r="A30" s="9" t="s">
        <v>20</v>
      </c>
      <c r="B30" s="114">
        <v>5</v>
      </c>
      <c r="C30" s="114">
        <v>5</v>
      </c>
      <c r="D30" s="115">
        <f t="shared" si="25"/>
        <v>0</v>
      </c>
      <c r="E30" s="12"/>
      <c r="F30" s="12"/>
      <c r="G30" s="13"/>
      <c r="H30" s="120"/>
      <c r="I30" s="120"/>
      <c r="J30" s="13"/>
      <c r="K30" s="120"/>
      <c r="L30" s="120"/>
      <c r="M30" s="13"/>
      <c r="N30" s="120"/>
      <c r="O30" s="120"/>
      <c r="P30" s="13"/>
      <c r="Q30" s="120">
        <v>1</v>
      </c>
      <c r="R30" s="120">
        <v>1</v>
      </c>
      <c r="S30" s="13">
        <f>Q30-R30</f>
        <v>0</v>
      </c>
      <c r="T30" s="12"/>
      <c r="U30" s="12"/>
      <c r="V30" s="13"/>
      <c r="W30" s="12"/>
      <c r="X30" s="12"/>
      <c r="Y30" s="13"/>
      <c r="Z30" s="12"/>
      <c r="AA30" s="12"/>
      <c r="AB30" s="13"/>
      <c r="AC30" s="12"/>
      <c r="AD30" s="12"/>
      <c r="AE30" s="13"/>
      <c r="AF30" s="12"/>
      <c r="AG30" s="12"/>
      <c r="AH30" s="13"/>
      <c r="AI30" s="12"/>
      <c r="AJ30" s="12"/>
      <c r="AK30" s="13"/>
      <c r="AL30" s="12"/>
      <c r="AM30" s="12"/>
      <c r="AN30" s="13"/>
      <c r="AO30" s="120">
        <v>1</v>
      </c>
      <c r="AP30" s="120">
        <v>1</v>
      </c>
      <c r="AQ30" s="13">
        <f t="shared" si="27"/>
        <v>0</v>
      </c>
      <c r="AR30" s="12"/>
      <c r="AS30" s="12"/>
      <c r="AT30" s="13"/>
      <c r="AU30" s="12">
        <v>1</v>
      </c>
      <c r="AV30" s="12">
        <v>1</v>
      </c>
      <c r="AW30" s="13">
        <f t="shared" si="29"/>
        <v>0</v>
      </c>
      <c r="AX30" s="12"/>
      <c r="AY30" s="12"/>
      <c r="AZ30" s="13"/>
      <c r="BA30" s="12"/>
      <c r="BB30" s="12"/>
      <c r="BC30" s="13"/>
      <c r="BD30" s="12"/>
      <c r="BE30" s="12"/>
      <c r="BF30" s="13"/>
      <c r="BG30" s="12">
        <v>1</v>
      </c>
      <c r="BH30" s="12">
        <v>1</v>
      </c>
      <c r="BI30" s="13">
        <f t="shared" ref="BI30" si="35">BG30-BH30</f>
        <v>0</v>
      </c>
      <c r="BJ30" s="92"/>
      <c r="BK30" s="92"/>
      <c r="BL30" s="92"/>
    </row>
    <row r="31" spans="1:64" ht="15">
      <c r="A31" s="9" t="s">
        <v>21</v>
      </c>
      <c r="B31" s="114"/>
      <c r="C31" s="114"/>
      <c r="D31" s="115"/>
      <c r="E31" s="12"/>
      <c r="F31" s="12"/>
      <c r="G31" s="13"/>
      <c r="H31" s="120"/>
      <c r="I31" s="120"/>
      <c r="J31" s="13"/>
      <c r="K31" s="120"/>
      <c r="L31" s="120"/>
      <c r="M31" s="13"/>
      <c r="N31" s="120"/>
      <c r="O31" s="120"/>
      <c r="P31" s="13"/>
      <c r="Q31" s="120"/>
      <c r="R31" s="120"/>
      <c r="S31" s="13"/>
      <c r="T31" s="12"/>
      <c r="U31" s="12"/>
      <c r="V31" s="13"/>
      <c r="W31" s="12"/>
      <c r="X31" s="12"/>
      <c r="Y31" s="13"/>
      <c r="Z31" s="12"/>
      <c r="AA31" s="12"/>
      <c r="AB31" s="13"/>
      <c r="AC31" s="12"/>
      <c r="AD31" s="12"/>
      <c r="AE31" s="13"/>
      <c r="AF31" s="12"/>
      <c r="AG31" s="12"/>
      <c r="AH31" s="13"/>
      <c r="AI31" s="12"/>
      <c r="AJ31" s="12"/>
      <c r="AK31" s="13"/>
      <c r="AL31" s="12"/>
      <c r="AM31" s="12"/>
      <c r="AN31" s="13"/>
      <c r="AO31" s="120"/>
      <c r="AP31" s="120"/>
      <c r="AQ31" s="13"/>
      <c r="AR31" s="12"/>
      <c r="AS31" s="12"/>
      <c r="AT31" s="13"/>
      <c r="AU31" s="12"/>
      <c r="AV31" s="12"/>
      <c r="AW31" s="13"/>
      <c r="AX31" s="12"/>
      <c r="AY31" s="12"/>
      <c r="AZ31" s="13"/>
      <c r="BA31" s="12"/>
      <c r="BB31" s="12"/>
      <c r="BC31" s="13"/>
      <c r="BD31" s="12">
        <v>1</v>
      </c>
      <c r="BE31" s="12">
        <v>1</v>
      </c>
      <c r="BF31" s="13">
        <f t="shared" ref="BF31" si="36">BD31-BE31</f>
        <v>0</v>
      </c>
      <c r="BG31" s="12"/>
      <c r="BH31" s="12"/>
      <c r="BI31" s="13"/>
      <c r="BJ31" s="92"/>
      <c r="BK31" s="92"/>
      <c r="BL31" s="92"/>
    </row>
    <row r="32" spans="1:64" ht="15">
      <c r="A32" s="9" t="s">
        <v>22</v>
      </c>
      <c r="B32" s="114"/>
      <c r="C32" s="114"/>
      <c r="D32" s="115"/>
      <c r="E32" s="12"/>
      <c r="F32" s="12"/>
      <c r="G32" s="13"/>
      <c r="H32" s="120"/>
      <c r="I32" s="120"/>
      <c r="J32" s="13"/>
      <c r="K32" s="120"/>
      <c r="L32" s="120"/>
      <c r="M32" s="13"/>
      <c r="N32" s="120"/>
      <c r="O32" s="120"/>
      <c r="P32" s="13"/>
      <c r="Q32" s="120"/>
      <c r="R32" s="120"/>
      <c r="S32" s="13"/>
      <c r="T32" s="12"/>
      <c r="U32" s="12"/>
      <c r="V32" s="13"/>
      <c r="W32" s="12"/>
      <c r="X32" s="12"/>
      <c r="Y32" s="13"/>
      <c r="Z32" s="12"/>
      <c r="AA32" s="12"/>
      <c r="AB32" s="13"/>
      <c r="AC32" s="12"/>
      <c r="AD32" s="12"/>
      <c r="AE32" s="13"/>
      <c r="AF32" s="12"/>
      <c r="AG32" s="12"/>
      <c r="AH32" s="13"/>
      <c r="AI32" s="12"/>
      <c r="AJ32" s="12"/>
      <c r="AK32" s="13"/>
      <c r="AL32" s="12"/>
      <c r="AM32" s="12"/>
      <c r="AN32" s="13"/>
      <c r="AO32" s="120"/>
      <c r="AP32" s="120"/>
      <c r="AQ32" s="13"/>
      <c r="AR32" s="12"/>
      <c r="AS32" s="12"/>
      <c r="AT32" s="13"/>
      <c r="AU32" s="12"/>
      <c r="AV32" s="12"/>
      <c r="AW32" s="13"/>
      <c r="AX32" s="12"/>
      <c r="AY32" s="12"/>
      <c r="AZ32" s="13"/>
      <c r="BA32" s="12"/>
      <c r="BB32" s="12"/>
      <c r="BC32" s="13"/>
      <c r="BD32" s="12"/>
      <c r="BE32" s="12"/>
      <c r="BF32" s="13"/>
      <c r="BG32" s="12"/>
      <c r="BH32" s="12"/>
      <c r="BI32" s="13"/>
      <c r="BJ32" s="92"/>
      <c r="BK32" s="92"/>
      <c r="BL32" s="92"/>
    </row>
    <row r="33" spans="1:64" ht="15">
      <c r="A33" s="9" t="s">
        <v>41</v>
      </c>
      <c r="B33" s="114">
        <v>17</v>
      </c>
      <c r="C33" s="114">
        <v>17</v>
      </c>
      <c r="D33" s="115">
        <f t="shared" si="25"/>
        <v>0</v>
      </c>
      <c r="E33" s="12"/>
      <c r="F33" s="12"/>
      <c r="G33" s="13"/>
      <c r="H33" s="120">
        <v>3</v>
      </c>
      <c r="I33" s="120">
        <v>3</v>
      </c>
      <c r="J33" s="13">
        <f t="shared" ref="J33:J34" si="37">H33-I33</f>
        <v>0</v>
      </c>
      <c r="K33" s="120"/>
      <c r="L33" s="120"/>
      <c r="M33" s="13"/>
      <c r="N33" s="120">
        <v>2</v>
      </c>
      <c r="O33" s="120">
        <v>2</v>
      </c>
      <c r="P33" s="13">
        <f>N33-O33</f>
        <v>0</v>
      </c>
      <c r="Q33" s="120">
        <v>1</v>
      </c>
      <c r="R33" s="120">
        <v>1</v>
      </c>
      <c r="S33" s="13">
        <f>Q33-R33</f>
        <v>0</v>
      </c>
      <c r="T33" s="12"/>
      <c r="U33" s="12"/>
      <c r="V33" s="13"/>
      <c r="W33" s="12"/>
      <c r="X33" s="12"/>
      <c r="Y33" s="13"/>
      <c r="Z33" s="12"/>
      <c r="AA33" s="12"/>
      <c r="AB33" s="13"/>
      <c r="AC33" s="12"/>
      <c r="AD33" s="12"/>
      <c r="AE33" s="13"/>
      <c r="AF33" s="12"/>
      <c r="AG33" s="12"/>
      <c r="AH33" s="13"/>
      <c r="AI33" s="12"/>
      <c r="AJ33" s="12"/>
      <c r="AK33" s="13"/>
      <c r="AL33" s="12"/>
      <c r="AM33" s="12"/>
      <c r="AN33" s="13"/>
      <c r="AO33" s="120">
        <v>3</v>
      </c>
      <c r="AP33" s="120">
        <v>3</v>
      </c>
      <c r="AQ33" s="13">
        <f t="shared" si="27"/>
        <v>0</v>
      </c>
      <c r="AR33" s="12">
        <v>1</v>
      </c>
      <c r="AS33" s="12">
        <v>1</v>
      </c>
      <c r="AT33" s="13">
        <f t="shared" si="28"/>
        <v>0</v>
      </c>
      <c r="AU33" s="12">
        <v>1</v>
      </c>
      <c r="AV33" s="12">
        <v>1</v>
      </c>
      <c r="AW33" s="13">
        <f t="shared" ref="AW33" si="38">AU33-AV33</f>
        <v>0</v>
      </c>
      <c r="AX33" s="12">
        <v>1</v>
      </c>
      <c r="AY33" s="12">
        <v>1</v>
      </c>
      <c r="AZ33" s="13">
        <f t="shared" ref="AZ33" si="39">AX33-AY33</f>
        <v>0</v>
      </c>
      <c r="BA33" s="12">
        <v>1</v>
      </c>
      <c r="BB33" s="12">
        <v>1</v>
      </c>
      <c r="BC33" s="13">
        <f t="shared" ref="BC33" si="40">BA33-BB33</f>
        <v>0</v>
      </c>
      <c r="BD33" s="12">
        <v>2</v>
      </c>
      <c r="BE33" s="12">
        <v>2</v>
      </c>
      <c r="BF33" s="13">
        <f t="shared" ref="BF33" si="41">BD33-BE33</f>
        <v>0</v>
      </c>
      <c r="BG33" s="12">
        <v>2</v>
      </c>
      <c r="BH33" s="12">
        <v>2</v>
      </c>
      <c r="BI33" s="13">
        <f t="shared" ref="BI33" si="42">BG33-BH33</f>
        <v>0</v>
      </c>
      <c r="BJ33" s="92"/>
      <c r="BK33" s="92"/>
      <c r="BL33" s="92"/>
    </row>
    <row r="34" spans="1:64" ht="15">
      <c r="A34" s="9" t="s">
        <v>37</v>
      </c>
      <c r="B34" s="114">
        <v>1</v>
      </c>
      <c r="C34" s="114">
        <v>1</v>
      </c>
      <c r="D34" s="115">
        <f t="shared" si="25"/>
        <v>0</v>
      </c>
      <c r="E34" s="12"/>
      <c r="F34" s="12"/>
      <c r="G34" s="13"/>
      <c r="H34" s="120">
        <v>1</v>
      </c>
      <c r="I34" s="120">
        <v>1</v>
      </c>
      <c r="J34" s="13">
        <f t="shared" si="37"/>
        <v>0</v>
      </c>
      <c r="K34" s="120"/>
      <c r="L34" s="120"/>
      <c r="M34" s="13"/>
      <c r="N34" s="120"/>
      <c r="O34" s="120"/>
      <c r="P34" s="13"/>
      <c r="Q34" s="12"/>
      <c r="R34" s="12"/>
      <c r="S34" s="13"/>
      <c r="T34" s="12"/>
      <c r="U34" s="12"/>
      <c r="V34" s="13"/>
      <c r="W34" s="12"/>
      <c r="X34" s="12"/>
      <c r="Y34" s="13"/>
      <c r="Z34" s="12"/>
      <c r="AA34" s="12"/>
      <c r="AB34" s="13"/>
      <c r="AC34" s="12"/>
      <c r="AD34" s="12"/>
      <c r="AE34" s="13"/>
      <c r="AF34" s="12"/>
      <c r="AG34" s="12"/>
      <c r="AH34" s="13"/>
      <c r="AI34" s="12"/>
      <c r="AJ34" s="12"/>
      <c r="AK34" s="13"/>
      <c r="AL34" s="12"/>
      <c r="AM34" s="12"/>
      <c r="AN34" s="13"/>
      <c r="AO34" s="12"/>
      <c r="AP34" s="12"/>
      <c r="AQ34" s="13"/>
      <c r="AR34" s="12"/>
      <c r="AS34" s="12"/>
      <c r="AT34" s="13"/>
      <c r="AU34" s="12"/>
      <c r="AV34" s="12"/>
      <c r="AW34" s="13"/>
      <c r="AX34" s="12"/>
      <c r="AY34" s="12"/>
      <c r="AZ34" s="13"/>
      <c r="BA34" s="12"/>
      <c r="BB34" s="12"/>
      <c r="BC34" s="13"/>
      <c r="BD34" s="12"/>
      <c r="BE34" s="12"/>
      <c r="BF34" s="13"/>
      <c r="BG34" s="12"/>
      <c r="BH34" s="12"/>
      <c r="BI34" s="13"/>
      <c r="BJ34" s="92"/>
      <c r="BK34" s="92"/>
      <c r="BL34" s="92"/>
    </row>
    <row r="35" spans="1:64" ht="15">
      <c r="A35" s="9" t="s">
        <v>23</v>
      </c>
      <c r="B35" s="114">
        <v>3</v>
      </c>
      <c r="C35" s="114">
        <v>3</v>
      </c>
      <c r="D35" s="115">
        <f t="shared" si="25"/>
        <v>0</v>
      </c>
      <c r="E35" s="12"/>
      <c r="F35" s="12"/>
      <c r="G35" s="13"/>
      <c r="H35" s="120"/>
      <c r="I35" s="120"/>
      <c r="J35" s="13"/>
      <c r="K35" s="120">
        <v>1</v>
      </c>
      <c r="L35" s="120">
        <v>1</v>
      </c>
      <c r="M35" s="13">
        <f>K35-L35</f>
        <v>0</v>
      </c>
      <c r="N35" s="120"/>
      <c r="O35" s="120"/>
      <c r="P35" s="13"/>
      <c r="Q35" s="12"/>
      <c r="R35" s="12"/>
      <c r="S35" s="13"/>
      <c r="T35" s="12"/>
      <c r="U35" s="12"/>
      <c r="V35" s="13"/>
      <c r="W35" s="12"/>
      <c r="X35" s="12"/>
      <c r="Y35" s="13"/>
      <c r="Z35" s="12"/>
      <c r="AA35" s="12"/>
      <c r="AB35" s="13"/>
      <c r="AC35" s="12"/>
      <c r="AD35" s="12"/>
      <c r="AE35" s="13"/>
      <c r="AF35" s="12"/>
      <c r="AG35" s="12"/>
      <c r="AH35" s="13"/>
      <c r="AI35" s="12"/>
      <c r="AJ35" s="12"/>
      <c r="AK35" s="13"/>
      <c r="AL35" s="12"/>
      <c r="AM35" s="12"/>
      <c r="AN35" s="13"/>
      <c r="AO35" s="12"/>
      <c r="AP35" s="12"/>
      <c r="AQ35" s="13"/>
      <c r="AR35" s="12">
        <v>1</v>
      </c>
      <c r="AS35" s="12">
        <v>1</v>
      </c>
      <c r="AT35" s="13">
        <f t="shared" si="28"/>
        <v>0</v>
      </c>
      <c r="AU35" s="12"/>
      <c r="AV35" s="12"/>
      <c r="AW35" s="13"/>
      <c r="AX35" s="12">
        <v>1</v>
      </c>
      <c r="AY35" s="12">
        <v>1</v>
      </c>
      <c r="AZ35" s="13">
        <f t="shared" ref="AZ35" si="43">AX35-AY35</f>
        <v>0</v>
      </c>
      <c r="BA35" s="12"/>
      <c r="BB35" s="12"/>
      <c r="BC35" s="13"/>
      <c r="BD35" s="12"/>
      <c r="BE35" s="12"/>
      <c r="BF35" s="13"/>
      <c r="BG35" s="12"/>
      <c r="BH35" s="12"/>
      <c r="BI35" s="13"/>
      <c r="BJ35" s="92"/>
      <c r="BK35" s="92"/>
      <c r="BL35" s="92"/>
    </row>
    <row r="36" spans="1:64" ht="14.25">
      <c r="A36" s="5" t="s">
        <v>11</v>
      </c>
      <c r="B36" s="14">
        <f>SUM(B25:B35)</f>
        <v>101</v>
      </c>
      <c r="C36" s="14">
        <f>SUM(C25:C35)</f>
        <v>100</v>
      </c>
      <c r="D36" s="15">
        <f t="shared" ref="D36:BL36" si="44">SUM(D25:D35)</f>
        <v>1</v>
      </c>
      <c r="E36" s="14">
        <f t="shared" si="44"/>
        <v>0</v>
      </c>
      <c r="F36" s="14">
        <f t="shared" si="44"/>
        <v>0</v>
      </c>
      <c r="G36" s="15">
        <f t="shared" si="44"/>
        <v>0</v>
      </c>
      <c r="H36" s="14">
        <f t="shared" si="44"/>
        <v>13</v>
      </c>
      <c r="I36" s="14">
        <f t="shared" si="44"/>
        <v>13</v>
      </c>
      <c r="J36" s="15">
        <f t="shared" si="44"/>
        <v>0</v>
      </c>
      <c r="K36" s="14">
        <f t="shared" si="44"/>
        <v>11</v>
      </c>
      <c r="L36" s="14">
        <f t="shared" si="44"/>
        <v>11</v>
      </c>
      <c r="M36" s="15">
        <f t="shared" si="44"/>
        <v>0</v>
      </c>
      <c r="N36" s="14">
        <f t="shared" si="44"/>
        <v>5</v>
      </c>
      <c r="O36" s="14">
        <f t="shared" si="44"/>
        <v>5</v>
      </c>
      <c r="P36" s="15">
        <f t="shared" si="44"/>
        <v>0</v>
      </c>
      <c r="Q36" s="14">
        <f t="shared" si="44"/>
        <v>9</v>
      </c>
      <c r="R36" s="14">
        <f t="shared" si="44"/>
        <v>9</v>
      </c>
      <c r="S36" s="15">
        <f t="shared" si="44"/>
        <v>0</v>
      </c>
      <c r="T36" s="14">
        <f t="shared" si="44"/>
        <v>0</v>
      </c>
      <c r="U36" s="14">
        <f t="shared" si="44"/>
        <v>0</v>
      </c>
      <c r="V36" s="15">
        <f t="shared" si="44"/>
        <v>0</v>
      </c>
      <c r="W36" s="14">
        <f t="shared" si="44"/>
        <v>0</v>
      </c>
      <c r="X36" s="14">
        <f t="shared" si="44"/>
        <v>0</v>
      </c>
      <c r="Y36" s="15">
        <f t="shared" si="44"/>
        <v>0</v>
      </c>
      <c r="Z36" s="14">
        <f t="shared" si="44"/>
        <v>0</v>
      </c>
      <c r="AA36" s="14">
        <f t="shared" si="44"/>
        <v>0</v>
      </c>
      <c r="AB36" s="15">
        <f t="shared" si="44"/>
        <v>0</v>
      </c>
      <c r="AC36" s="14">
        <f t="shared" si="44"/>
        <v>0</v>
      </c>
      <c r="AD36" s="14">
        <f t="shared" si="44"/>
        <v>0</v>
      </c>
      <c r="AE36" s="15">
        <f t="shared" si="44"/>
        <v>0</v>
      </c>
      <c r="AF36" s="14">
        <f t="shared" si="44"/>
        <v>0</v>
      </c>
      <c r="AG36" s="14">
        <f t="shared" si="44"/>
        <v>0</v>
      </c>
      <c r="AH36" s="15">
        <f t="shared" si="44"/>
        <v>0</v>
      </c>
      <c r="AI36" s="14">
        <f t="shared" si="44"/>
        <v>0</v>
      </c>
      <c r="AJ36" s="14">
        <f t="shared" si="44"/>
        <v>0</v>
      </c>
      <c r="AK36" s="15">
        <f t="shared" si="44"/>
        <v>0</v>
      </c>
      <c r="AL36" s="14">
        <f t="shared" si="44"/>
        <v>0</v>
      </c>
      <c r="AM36" s="14">
        <f t="shared" si="44"/>
        <v>0</v>
      </c>
      <c r="AN36" s="15">
        <f t="shared" si="44"/>
        <v>0</v>
      </c>
      <c r="AO36" s="14">
        <f t="shared" si="44"/>
        <v>15</v>
      </c>
      <c r="AP36" s="14">
        <f t="shared" si="44"/>
        <v>15</v>
      </c>
      <c r="AQ36" s="15">
        <f t="shared" si="44"/>
        <v>0</v>
      </c>
      <c r="AR36" s="14">
        <f>SUM(AR25:AR35)</f>
        <v>10</v>
      </c>
      <c r="AS36" s="14">
        <f>SUM(AS25:AS35)</f>
        <v>10</v>
      </c>
      <c r="AT36" s="15">
        <f>SUM(AT25:AT35)</f>
        <v>0</v>
      </c>
      <c r="AU36" s="14">
        <f t="shared" ref="AU36:BC36" si="45">SUM(AU25:AU35)</f>
        <v>10</v>
      </c>
      <c r="AV36" s="14">
        <f t="shared" si="45"/>
        <v>10</v>
      </c>
      <c r="AW36" s="15">
        <f t="shared" si="45"/>
        <v>0</v>
      </c>
      <c r="AX36" s="14">
        <f t="shared" si="45"/>
        <v>8</v>
      </c>
      <c r="AY36" s="14">
        <f t="shared" si="45"/>
        <v>8</v>
      </c>
      <c r="AZ36" s="15">
        <f t="shared" si="45"/>
        <v>0</v>
      </c>
      <c r="BA36" s="14">
        <f t="shared" si="45"/>
        <v>5</v>
      </c>
      <c r="BB36" s="14">
        <f t="shared" si="45"/>
        <v>5</v>
      </c>
      <c r="BC36" s="15">
        <f t="shared" si="45"/>
        <v>0</v>
      </c>
      <c r="BD36" s="14">
        <f t="shared" ref="BD36:BF36" si="46">SUM(BD25:BD35)</f>
        <v>10</v>
      </c>
      <c r="BE36" s="14">
        <f t="shared" si="46"/>
        <v>10</v>
      </c>
      <c r="BF36" s="15">
        <f t="shared" si="46"/>
        <v>0</v>
      </c>
      <c r="BG36" s="14">
        <f t="shared" ref="BG36:BI36" si="47">SUM(BG25:BG35)</f>
        <v>5</v>
      </c>
      <c r="BH36" s="14">
        <f t="shared" si="47"/>
        <v>5</v>
      </c>
      <c r="BI36" s="15">
        <f t="shared" si="47"/>
        <v>0</v>
      </c>
      <c r="BJ36" s="14">
        <f t="shared" si="44"/>
        <v>0</v>
      </c>
      <c r="BK36" s="14">
        <f t="shared" si="44"/>
        <v>0</v>
      </c>
      <c r="BL36" s="15">
        <f t="shared" si="44"/>
        <v>0</v>
      </c>
    </row>
    <row r="37" spans="1:64" ht="20.25" customHeight="1"/>
    <row r="38" spans="1:64" ht="14.25">
      <c r="A38" s="108" t="s">
        <v>104</v>
      </c>
    </row>
    <row r="39" spans="1:64" ht="27.75" customHeight="1">
      <c r="A39" s="235" t="s">
        <v>14</v>
      </c>
      <c r="B39" s="237" t="str">
        <f>B7</f>
        <v>2024年度累計 (01/04/2024~31/03/2025)</v>
      </c>
      <c r="C39" s="238"/>
      <c r="D39" s="239"/>
      <c r="E39" s="228" t="s">
        <v>24</v>
      </c>
      <c r="F39" s="229"/>
      <c r="G39" s="230"/>
      <c r="H39" s="228" t="s">
        <v>25</v>
      </c>
      <c r="I39" s="229"/>
      <c r="J39" s="230"/>
      <c r="K39" s="228" t="s">
        <v>26</v>
      </c>
      <c r="L39" s="229"/>
      <c r="M39" s="230"/>
      <c r="N39" s="228" t="s">
        <v>27</v>
      </c>
      <c r="O39" s="229"/>
      <c r="P39" s="230"/>
      <c r="Q39" s="228" t="s">
        <v>28</v>
      </c>
      <c r="R39" s="229"/>
      <c r="S39" s="230"/>
      <c r="T39" s="228" t="s">
        <v>29</v>
      </c>
      <c r="U39" s="229"/>
      <c r="V39" s="230"/>
      <c r="W39" s="228" t="s">
        <v>30</v>
      </c>
      <c r="X39" s="229"/>
      <c r="Y39" s="230"/>
      <c r="Z39" s="228" t="s">
        <v>31</v>
      </c>
      <c r="AA39" s="229"/>
      <c r="AB39" s="230"/>
      <c r="AC39" s="228" t="s">
        <v>32</v>
      </c>
      <c r="AD39" s="229"/>
      <c r="AE39" s="230"/>
      <c r="AF39" s="228" t="s">
        <v>33</v>
      </c>
      <c r="AG39" s="229"/>
      <c r="AH39" s="230"/>
      <c r="AI39" s="228" t="s">
        <v>34</v>
      </c>
      <c r="AJ39" s="229"/>
      <c r="AK39" s="230"/>
      <c r="AL39" s="228" t="s">
        <v>35</v>
      </c>
      <c r="AM39" s="229"/>
      <c r="AN39" s="230"/>
      <c r="AO39" s="228" t="str">
        <f>AO7</f>
        <v>9月</v>
      </c>
      <c r="AP39" s="229"/>
      <c r="AQ39" s="230"/>
      <c r="AR39" s="228" t="s">
        <v>30</v>
      </c>
      <c r="AS39" s="229"/>
      <c r="AT39" s="230"/>
      <c r="AU39" s="228" t="s">
        <v>31</v>
      </c>
      <c r="AV39" s="229"/>
      <c r="AW39" s="230"/>
      <c r="AX39" s="228" t="s">
        <v>32</v>
      </c>
      <c r="AY39" s="229"/>
      <c r="AZ39" s="230"/>
      <c r="BA39" s="228" t="s">
        <v>255</v>
      </c>
      <c r="BB39" s="229"/>
      <c r="BC39" s="230"/>
      <c r="BD39" s="228" t="s">
        <v>286</v>
      </c>
      <c r="BE39" s="229"/>
      <c r="BF39" s="230"/>
      <c r="BG39" s="228" t="s">
        <v>286</v>
      </c>
      <c r="BH39" s="229"/>
      <c r="BI39" s="230"/>
      <c r="BJ39" s="234" t="str">
        <f>BJ7</f>
        <v>今週合計
(24/03 ~ 30/03/2025)</v>
      </c>
      <c r="BK39" s="234"/>
      <c r="BL39" s="234"/>
    </row>
    <row r="40" spans="1:64" ht="36">
      <c r="A40" s="236"/>
      <c r="B40" s="111" t="s">
        <v>13</v>
      </c>
      <c r="C40" s="111" t="s">
        <v>9</v>
      </c>
      <c r="D40" s="111" t="s">
        <v>10</v>
      </c>
      <c r="E40" s="10" t="s">
        <v>13</v>
      </c>
      <c r="F40" s="10" t="s">
        <v>9</v>
      </c>
      <c r="G40" s="10" t="s">
        <v>10</v>
      </c>
      <c r="H40" s="10" t="s">
        <v>13</v>
      </c>
      <c r="I40" s="10" t="s">
        <v>9</v>
      </c>
      <c r="J40" s="10" t="s">
        <v>10</v>
      </c>
      <c r="K40" s="10" t="s">
        <v>13</v>
      </c>
      <c r="L40" s="10" t="s">
        <v>9</v>
      </c>
      <c r="M40" s="10" t="s">
        <v>10</v>
      </c>
      <c r="N40" s="10" t="s">
        <v>13</v>
      </c>
      <c r="O40" s="10" t="s">
        <v>9</v>
      </c>
      <c r="P40" s="10" t="s">
        <v>10</v>
      </c>
      <c r="Q40" s="10" t="s">
        <v>13</v>
      </c>
      <c r="R40" s="10" t="s">
        <v>9</v>
      </c>
      <c r="S40" s="10" t="s">
        <v>10</v>
      </c>
      <c r="T40" s="10" t="s">
        <v>13</v>
      </c>
      <c r="U40" s="10" t="s">
        <v>9</v>
      </c>
      <c r="V40" s="10" t="s">
        <v>10</v>
      </c>
      <c r="W40" s="10" t="s">
        <v>13</v>
      </c>
      <c r="X40" s="11" t="s">
        <v>9</v>
      </c>
      <c r="Y40" s="10" t="s">
        <v>10</v>
      </c>
      <c r="Z40" s="10" t="s">
        <v>13</v>
      </c>
      <c r="AA40" s="10" t="s">
        <v>9</v>
      </c>
      <c r="AB40" s="10" t="s">
        <v>10</v>
      </c>
      <c r="AC40" s="10" t="s">
        <v>13</v>
      </c>
      <c r="AD40" s="10" t="s">
        <v>9</v>
      </c>
      <c r="AE40" s="10" t="s">
        <v>10</v>
      </c>
      <c r="AF40" s="10" t="s">
        <v>13</v>
      </c>
      <c r="AG40" s="10" t="s">
        <v>9</v>
      </c>
      <c r="AH40" s="10" t="s">
        <v>10</v>
      </c>
      <c r="AI40" s="10" t="s">
        <v>13</v>
      </c>
      <c r="AJ40" s="10" t="s">
        <v>9</v>
      </c>
      <c r="AK40" s="10" t="s">
        <v>10</v>
      </c>
      <c r="AL40" s="10" t="s">
        <v>13</v>
      </c>
      <c r="AM40" s="10" t="s">
        <v>9</v>
      </c>
      <c r="AN40" s="10" t="s">
        <v>10</v>
      </c>
      <c r="AO40" s="10" t="s">
        <v>13</v>
      </c>
      <c r="AP40" s="10" t="s">
        <v>9</v>
      </c>
      <c r="AQ40" s="10" t="s">
        <v>10</v>
      </c>
      <c r="AR40" s="10" t="s">
        <v>13</v>
      </c>
      <c r="AS40" s="10" t="s">
        <v>9</v>
      </c>
      <c r="AT40" s="10" t="s">
        <v>10</v>
      </c>
      <c r="AU40" s="10" t="s">
        <v>13</v>
      </c>
      <c r="AV40" s="10" t="s">
        <v>9</v>
      </c>
      <c r="AW40" s="10" t="s">
        <v>10</v>
      </c>
      <c r="AX40" s="10" t="s">
        <v>13</v>
      </c>
      <c r="AY40" s="10" t="s">
        <v>9</v>
      </c>
      <c r="AZ40" s="10" t="s">
        <v>10</v>
      </c>
      <c r="BA40" s="10" t="s">
        <v>13</v>
      </c>
      <c r="BB40" s="10" t="s">
        <v>9</v>
      </c>
      <c r="BC40" s="10" t="s">
        <v>10</v>
      </c>
      <c r="BD40" s="10" t="s">
        <v>13</v>
      </c>
      <c r="BE40" s="10" t="s">
        <v>9</v>
      </c>
      <c r="BF40" s="10" t="s">
        <v>10</v>
      </c>
      <c r="BG40" s="10" t="s">
        <v>13</v>
      </c>
      <c r="BH40" s="10" t="s">
        <v>9</v>
      </c>
      <c r="BI40" s="10" t="s">
        <v>10</v>
      </c>
      <c r="BJ40" s="92" t="s">
        <v>13</v>
      </c>
      <c r="BK40" s="92" t="s">
        <v>9</v>
      </c>
      <c r="BL40" s="92" t="s">
        <v>10</v>
      </c>
    </row>
    <row r="41" spans="1:64" ht="15">
      <c r="A41" s="9" t="s">
        <v>15</v>
      </c>
      <c r="B41" s="112">
        <v>8</v>
      </c>
      <c r="C41" s="112">
        <v>8</v>
      </c>
      <c r="D41" s="144">
        <f>B41-C41</f>
        <v>0</v>
      </c>
      <c r="E41" s="12"/>
      <c r="F41" s="12"/>
      <c r="G41" s="13"/>
      <c r="H41" s="12">
        <v>1</v>
      </c>
      <c r="I41" s="12">
        <v>1</v>
      </c>
      <c r="J41" s="13">
        <f>H41-I41</f>
        <v>0</v>
      </c>
      <c r="K41" s="120">
        <v>1</v>
      </c>
      <c r="L41" s="120">
        <v>1</v>
      </c>
      <c r="M41" s="13">
        <f>K41-L41</f>
        <v>0</v>
      </c>
      <c r="N41" s="12"/>
      <c r="O41" s="12"/>
      <c r="P41" s="13"/>
      <c r="Q41" s="12">
        <v>1</v>
      </c>
      <c r="R41" s="12">
        <v>1</v>
      </c>
      <c r="S41" s="13">
        <f>Q41-R41</f>
        <v>0</v>
      </c>
      <c r="T41" s="12"/>
      <c r="U41" s="12"/>
      <c r="V41" s="13"/>
      <c r="W41" s="12"/>
      <c r="X41" s="12"/>
      <c r="Y41" s="13"/>
      <c r="Z41" s="12"/>
      <c r="AA41" s="12"/>
      <c r="AB41" s="13"/>
      <c r="AC41" s="12"/>
      <c r="AD41" s="12"/>
      <c r="AE41" s="13"/>
      <c r="AF41" s="12"/>
      <c r="AG41" s="12"/>
      <c r="AH41" s="13"/>
      <c r="AI41" s="12"/>
      <c r="AJ41" s="12"/>
      <c r="AK41" s="13"/>
      <c r="AL41" s="12"/>
      <c r="AM41" s="12"/>
      <c r="AN41" s="13"/>
      <c r="AO41" s="12">
        <v>2</v>
      </c>
      <c r="AP41" s="12">
        <v>2</v>
      </c>
      <c r="AQ41" s="13">
        <f>AO41-AP41</f>
        <v>0</v>
      </c>
      <c r="AR41" s="12"/>
      <c r="AS41" s="12"/>
      <c r="AT41" s="13"/>
      <c r="AU41" s="12"/>
      <c r="AV41" s="12"/>
      <c r="AW41" s="13"/>
      <c r="AX41" s="12">
        <v>1</v>
      </c>
      <c r="AY41" s="12">
        <v>1</v>
      </c>
      <c r="AZ41" s="13">
        <f>AX41-AY41</f>
        <v>0</v>
      </c>
      <c r="BA41" s="12">
        <v>2</v>
      </c>
      <c r="BB41" s="12">
        <v>2</v>
      </c>
      <c r="BC41" s="13">
        <f>BA41-BB41</f>
        <v>0</v>
      </c>
      <c r="BD41" s="12"/>
      <c r="BE41" s="12"/>
      <c r="BF41" s="13"/>
      <c r="BG41" s="12"/>
      <c r="BH41" s="12"/>
      <c r="BI41" s="13"/>
      <c r="BJ41" s="93"/>
      <c r="BK41" s="93"/>
      <c r="BL41" s="92"/>
    </row>
    <row r="42" spans="1:64" ht="15">
      <c r="A42" s="9" t="s">
        <v>16</v>
      </c>
      <c r="B42" s="112">
        <v>2</v>
      </c>
      <c r="C42" s="112">
        <v>2</v>
      </c>
      <c r="D42" s="144">
        <f t="shared" ref="D42:D51" si="48">B42-C42</f>
        <v>0</v>
      </c>
      <c r="E42" s="12"/>
      <c r="F42" s="12"/>
      <c r="G42" s="13"/>
      <c r="H42" s="12">
        <v>1</v>
      </c>
      <c r="I42" s="12">
        <v>1</v>
      </c>
      <c r="J42" s="13">
        <f t="shared" ref="J42:J51" si="49">H42-I42</f>
        <v>0</v>
      </c>
      <c r="K42" s="120"/>
      <c r="L42" s="120"/>
      <c r="M42" s="13"/>
      <c r="N42" s="12"/>
      <c r="O42" s="12"/>
      <c r="P42" s="13"/>
      <c r="Q42" s="12"/>
      <c r="R42" s="12"/>
      <c r="S42" s="13"/>
      <c r="T42" s="12"/>
      <c r="U42" s="12"/>
      <c r="V42" s="13"/>
      <c r="W42" s="12"/>
      <c r="X42" s="12"/>
      <c r="Y42" s="13"/>
      <c r="Z42" s="12"/>
      <c r="AA42" s="12"/>
      <c r="AB42" s="13"/>
      <c r="AC42" s="12"/>
      <c r="AD42" s="12"/>
      <c r="AE42" s="13"/>
      <c r="AF42" s="12"/>
      <c r="AG42" s="12"/>
      <c r="AH42" s="13"/>
      <c r="AI42" s="12"/>
      <c r="AJ42" s="12"/>
      <c r="AK42" s="13"/>
      <c r="AL42" s="12"/>
      <c r="AM42" s="12"/>
      <c r="AN42" s="13"/>
      <c r="AO42" s="12"/>
      <c r="AP42" s="12"/>
      <c r="AQ42" s="13"/>
      <c r="AR42" s="12"/>
      <c r="AS42" s="12"/>
      <c r="AT42" s="13"/>
      <c r="AU42" s="12"/>
      <c r="AV42" s="12"/>
      <c r="AW42" s="13"/>
      <c r="AX42" s="12"/>
      <c r="AY42" s="12"/>
      <c r="AZ42" s="13"/>
      <c r="BA42" s="12">
        <v>1</v>
      </c>
      <c r="BB42" s="12">
        <v>1</v>
      </c>
      <c r="BC42" s="13">
        <f>BA42-BB42</f>
        <v>0</v>
      </c>
      <c r="BD42" s="12"/>
      <c r="BE42" s="12"/>
      <c r="BF42" s="13"/>
      <c r="BG42" s="12"/>
      <c r="BH42" s="12"/>
      <c r="BI42" s="13"/>
      <c r="BJ42" s="92"/>
      <c r="BK42" s="92"/>
      <c r="BL42" s="92"/>
    </row>
    <row r="43" spans="1:64" ht="15">
      <c r="A43" s="9" t="s">
        <v>17</v>
      </c>
      <c r="B43" s="112">
        <v>2</v>
      </c>
      <c r="C43" s="112">
        <v>2</v>
      </c>
      <c r="D43" s="144">
        <f t="shared" si="48"/>
        <v>0</v>
      </c>
      <c r="E43" s="12">
        <v>1</v>
      </c>
      <c r="F43" s="12">
        <v>1</v>
      </c>
      <c r="G43" s="13">
        <f>E43-F43</f>
        <v>0</v>
      </c>
      <c r="H43" s="12"/>
      <c r="I43" s="12"/>
      <c r="J43" s="13"/>
      <c r="K43" s="120"/>
      <c r="L43" s="120"/>
      <c r="M43" s="13"/>
      <c r="N43" s="12"/>
      <c r="O43" s="12"/>
      <c r="P43" s="13"/>
      <c r="Q43" s="12"/>
      <c r="R43" s="12"/>
      <c r="S43" s="13"/>
      <c r="T43" s="12"/>
      <c r="U43" s="12"/>
      <c r="V43" s="13"/>
      <c r="W43" s="12"/>
      <c r="X43" s="12"/>
      <c r="Y43" s="13"/>
      <c r="Z43" s="12"/>
      <c r="AA43" s="12"/>
      <c r="AB43" s="13"/>
      <c r="AC43" s="12"/>
      <c r="AD43" s="12"/>
      <c r="AE43" s="13"/>
      <c r="AF43" s="12"/>
      <c r="AG43" s="12"/>
      <c r="AH43" s="13"/>
      <c r="AI43" s="12"/>
      <c r="AJ43" s="12"/>
      <c r="AK43" s="13"/>
      <c r="AL43" s="12"/>
      <c r="AM43" s="12"/>
      <c r="AN43" s="13"/>
      <c r="AO43" s="12">
        <v>1</v>
      </c>
      <c r="AP43" s="12">
        <v>1</v>
      </c>
      <c r="AQ43" s="13">
        <f>AO43-AP43</f>
        <v>0</v>
      </c>
      <c r="AR43" s="12"/>
      <c r="AS43" s="12"/>
      <c r="AT43" s="13"/>
      <c r="AU43" s="12"/>
      <c r="AV43" s="12"/>
      <c r="AW43" s="13"/>
      <c r="AX43" s="12"/>
      <c r="AY43" s="12"/>
      <c r="AZ43" s="13"/>
      <c r="BA43" s="12"/>
      <c r="BB43" s="12"/>
      <c r="BC43" s="13"/>
      <c r="BD43" s="12"/>
      <c r="BE43" s="12"/>
      <c r="BF43" s="13"/>
      <c r="BG43" s="12"/>
      <c r="BH43" s="12"/>
      <c r="BI43" s="13"/>
      <c r="BJ43" s="92"/>
      <c r="BK43" s="92"/>
      <c r="BL43" s="92"/>
    </row>
    <row r="44" spans="1:64" ht="15">
      <c r="A44" s="9" t="s">
        <v>18</v>
      </c>
      <c r="B44" s="112">
        <v>3</v>
      </c>
      <c r="C44" s="112">
        <v>3</v>
      </c>
      <c r="D44" s="144">
        <f t="shared" si="48"/>
        <v>0</v>
      </c>
      <c r="E44" s="12"/>
      <c r="F44" s="12"/>
      <c r="G44" s="13"/>
      <c r="H44" s="12">
        <v>1</v>
      </c>
      <c r="I44" s="12">
        <v>1</v>
      </c>
      <c r="J44" s="13">
        <f t="shared" si="49"/>
        <v>0</v>
      </c>
      <c r="K44" s="120"/>
      <c r="L44" s="120"/>
      <c r="M44" s="13"/>
      <c r="N44" s="12"/>
      <c r="O44" s="12"/>
      <c r="P44" s="13"/>
      <c r="Q44" s="12"/>
      <c r="R44" s="12"/>
      <c r="S44" s="13"/>
      <c r="T44" s="12"/>
      <c r="U44" s="12"/>
      <c r="V44" s="13"/>
      <c r="W44" s="12"/>
      <c r="X44" s="12"/>
      <c r="Y44" s="13"/>
      <c r="Z44" s="12"/>
      <c r="AA44" s="12"/>
      <c r="AB44" s="13"/>
      <c r="AC44" s="12"/>
      <c r="AD44" s="12"/>
      <c r="AE44" s="13"/>
      <c r="AF44" s="12"/>
      <c r="AG44" s="12"/>
      <c r="AH44" s="13"/>
      <c r="AI44" s="12"/>
      <c r="AJ44" s="12"/>
      <c r="AK44" s="13"/>
      <c r="AL44" s="12"/>
      <c r="AM44" s="12"/>
      <c r="AN44" s="13"/>
      <c r="AO44" s="12"/>
      <c r="AP44" s="12"/>
      <c r="AQ44" s="13"/>
      <c r="AR44" s="12"/>
      <c r="AS44" s="12"/>
      <c r="AT44" s="13"/>
      <c r="AU44" s="12"/>
      <c r="AV44" s="12"/>
      <c r="AW44" s="13"/>
      <c r="AX44" s="12"/>
      <c r="AY44" s="12"/>
      <c r="AZ44" s="13"/>
      <c r="BA44" s="12"/>
      <c r="BB44" s="12"/>
      <c r="BC44" s="13"/>
      <c r="BD44" s="12">
        <v>1</v>
      </c>
      <c r="BE44" s="12">
        <v>1</v>
      </c>
      <c r="BF44" s="13">
        <f t="shared" ref="BF44" si="50">BD44-BE44</f>
        <v>0</v>
      </c>
      <c r="BG44" s="12">
        <v>1</v>
      </c>
      <c r="BH44" s="12">
        <v>1</v>
      </c>
      <c r="BI44" s="13">
        <f>BG44-BH44</f>
        <v>0</v>
      </c>
      <c r="BJ44" s="92">
        <v>1</v>
      </c>
      <c r="BK44" s="92">
        <v>1</v>
      </c>
      <c r="BL44" s="92">
        <f>BJ44-BK44</f>
        <v>0</v>
      </c>
    </row>
    <row r="45" spans="1:64" ht="15">
      <c r="A45" s="9" t="s">
        <v>19</v>
      </c>
      <c r="B45" s="112">
        <v>1</v>
      </c>
      <c r="C45" s="112">
        <v>0</v>
      </c>
      <c r="D45" s="144">
        <f t="shared" si="48"/>
        <v>1</v>
      </c>
      <c r="E45" s="12"/>
      <c r="F45" s="12"/>
      <c r="G45" s="13"/>
      <c r="H45" s="12"/>
      <c r="I45" s="12"/>
      <c r="J45" s="13"/>
      <c r="K45" s="120"/>
      <c r="L45" s="120"/>
      <c r="M45" s="13"/>
      <c r="N45" s="12"/>
      <c r="O45" s="12"/>
      <c r="P45" s="13"/>
      <c r="Q45" s="12"/>
      <c r="R45" s="12"/>
      <c r="S45" s="13"/>
      <c r="T45" s="12"/>
      <c r="U45" s="12"/>
      <c r="V45" s="13"/>
      <c r="W45" s="12"/>
      <c r="X45" s="12"/>
      <c r="Y45" s="13"/>
      <c r="Z45" s="12"/>
      <c r="AA45" s="12"/>
      <c r="AB45" s="13"/>
      <c r="AC45" s="12"/>
      <c r="AD45" s="12"/>
      <c r="AE45" s="13"/>
      <c r="AF45" s="12"/>
      <c r="AG45" s="12"/>
      <c r="AH45" s="13"/>
      <c r="AI45" s="12"/>
      <c r="AJ45" s="12"/>
      <c r="AK45" s="13"/>
      <c r="AL45" s="12"/>
      <c r="AM45" s="12"/>
      <c r="AN45" s="13"/>
      <c r="AO45" s="12"/>
      <c r="AP45" s="12"/>
      <c r="AQ45" s="13"/>
      <c r="AR45" s="12"/>
      <c r="AS45" s="12"/>
      <c r="AT45" s="13"/>
      <c r="AU45" s="12"/>
      <c r="AV45" s="12"/>
      <c r="AW45" s="13"/>
      <c r="AX45" s="12"/>
      <c r="AY45" s="12"/>
      <c r="AZ45" s="13"/>
      <c r="BA45" s="12">
        <v>1</v>
      </c>
      <c r="BB45" s="12">
        <v>0</v>
      </c>
      <c r="BC45" s="13">
        <f t="shared" ref="BC45" si="51">BA45-BB45</f>
        <v>1</v>
      </c>
      <c r="BD45" s="12"/>
      <c r="BE45" s="12"/>
      <c r="BF45" s="13"/>
      <c r="BG45" s="12"/>
      <c r="BH45" s="12"/>
      <c r="BI45" s="13"/>
      <c r="BJ45" s="92"/>
      <c r="BK45" s="92"/>
      <c r="BL45" s="92"/>
    </row>
    <row r="46" spans="1:64" ht="15">
      <c r="A46" s="9" t="s">
        <v>20</v>
      </c>
      <c r="B46" s="112">
        <v>3</v>
      </c>
      <c r="C46" s="112">
        <v>3</v>
      </c>
      <c r="D46" s="144">
        <f t="shared" si="48"/>
        <v>0</v>
      </c>
      <c r="E46" s="12"/>
      <c r="F46" s="12"/>
      <c r="G46" s="13"/>
      <c r="H46" s="12"/>
      <c r="I46" s="12"/>
      <c r="J46" s="13"/>
      <c r="K46" s="120"/>
      <c r="L46" s="120"/>
      <c r="M46" s="13"/>
      <c r="N46" s="12"/>
      <c r="O46" s="12"/>
      <c r="P46" s="13"/>
      <c r="Q46" s="12">
        <v>1</v>
      </c>
      <c r="R46" s="12">
        <v>1</v>
      </c>
      <c r="S46" s="13">
        <f>Q46-R46</f>
        <v>0</v>
      </c>
      <c r="T46" s="12"/>
      <c r="U46" s="12"/>
      <c r="V46" s="13"/>
      <c r="W46" s="12"/>
      <c r="X46" s="12"/>
      <c r="Y46" s="13"/>
      <c r="Z46" s="12"/>
      <c r="AA46" s="12"/>
      <c r="AB46" s="13"/>
      <c r="AC46" s="12"/>
      <c r="AD46" s="12"/>
      <c r="AE46" s="13"/>
      <c r="AF46" s="12"/>
      <c r="AG46" s="12"/>
      <c r="AH46" s="13"/>
      <c r="AI46" s="12"/>
      <c r="AJ46" s="12"/>
      <c r="AK46" s="13"/>
      <c r="AL46" s="12"/>
      <c r="AM46" s="12"/>
      <c r="AN46" s="13"/>
      <c r="AO46" s="12">
        <v>1</v>
      </c>
      <c r="AP46" s="12">
        <v>1</v>
      </c>
      <c r="AQ46" s="13">
        <f>AO46-AP46</f>
        <v>0</v>
      </c>
      <c r="AR46" s="12"/>
      <c r="AS46" s="12"/>
      <c r="AT46" s="13"/>
      <c r="AU46" s="12">
        <v>1</v>
      </c>
      <c r="AV46" s="12">
        <v>1</v>
      </c>
      <c r="AW46" s="13">
        <f>AU46-AV46</f>
        <v>0</v>
      </c>
      <c r="AX46" s="12"/>
      <c r="AY46" s="12"/>
      <c r="AZ46" s="13"/>
      <c r="BA46" s="12"/>
      <c r="BB46" s="12"/>
      <c r="BC46" s="13"/>
      <c r="BD46" s="12"/>
      <c r="BE46" s="12"/>
      <c r="BF46" s="13"/>
      <c r="BG46" s="12"/>
      <c r="BH46" s="12"/>
      <c r="BI46" s="13"/>
      <c r="BJ46" s="92"/>
      <c r="BK46" s="92"/>
      <c r="BL46" s="92"/>
    </row>
    <row r="47" spans="1:64" ht="15">
      <c r="A47" s="9" t="s">
        <v>21</v>
      </c>
      <c r="B47" s="112"/>
      <c r="C47" s="112"/>
      <c r="D47" s="144"/>
      <c r="E47" s="12"/>
      <c r="F47" s="12"/>
      <c r="G47" s="13"/>
      <c r="H47" s="12"/>
      <c r="I47" s="12"/>
      <c r="J47" s="13"/>
      <c r="K47" s="120"/>
      <c r="L47" s="120"/>
      <c r="M47" s="13"/>
      <c r="N47" s="12"/>
      <c r="O47" s="12"/>
      <c r="P47" s="13"/>
      <c r="Q47" s="12"/>
      <c r="R47" s="12"/>
      <c r="S47" s="13"/>
      <c r="T47" s="12"/>
      <c r="U47" s="12"/>
      <c r="V47" s="13"/>
      <c r="W47" s="12"/>
      <c r="X47" s="12"/>
      <c r="Y47" s="13"/>
      <c r="Z47" s="12"/>
      <c r="AA47" s="12"/>
      <c r="AB47" s="13"/>
      <c r="AC47" s="12"/>
      <c r="AD47" s="12"/>
      <c r="AE47" s="13"/>
      <c r="AF47" s="12"/>
      <c r="AG47" s="12"/>
      <c r="AH47" s="13"/>
      <c r="AI47" s="12"/>
      <c r="AJ47" s="12"/>
      <c r="AK47" s="13"/>
      <c r="AL47" s="12"/>
      <c r="AM47" s="12"/>
      <c r="AN47" s="13"/>
      <c r="AO47" s="12"/>
      <c r="AP47" s="12"/>
      <c r="AQ47" s="13"/>
      <c r="AR47" s="12"/>
      <c r="AS47" s="12"/>
      <c r="AT47" s="13"/>
      <c r="AU47" s="12"/>
      <c r="AV47" s="12"/>
      <c r="AW47" s="13"/>
      <c r="AX47" s="12"/>
      <c r="AY47" s="12"/>
      <c r="AZ47" s="13"/>
      <c r="BA47" s="12"/>
      <c r="BB47" s="12"/>
      <c r="BC47" s="13"/>
      <c r="BD47" s="12"/>
      <c r="BE47" s="12"/>
      <c r="BF47" s="13"/>
      <c r="BG47" s="12"/>
      <c r="BH47" s="12"/>
      <c r="BI47" s="13"/>
      <c r="BJ47" s="93"/>
      <c r="BK47" s="93"/>
      <c r="BL47" s="94"/>
    </row>
    <row r="48" spans="1:64" ht="15">
      <c r="A48" s="9" t="s">
        <v>22</v>
      </c>
      <c r="B48" s="112"/>
      <c r="C48" s="112"/>
      <c r="D48" s="144"/>
      <c r="E48" s="12"/>
      <c r="F48" s="12"/>
      <c r="G48" s="13"/>
      <c r="H48" s="12"/>
      <c r="I48" s="12"/>
      <c r="J48" s="13"/>
      <c r="K48" s="120"/>
      <c r="L48" s="120"/>
      <c r="M48" s="13"/>
      <c r="N48" s="12"/>
      <c r="O48" s="12"/>
      <c r="P48" s="13"/>
      <c r="Q48" s="12"/>
      <c r="R48" s="12"/>
      <c r="S48" s="13"/>
      <c r="T48" s="12"/>
      <c r="U48" s="12"/>
      <c r="V48" s="13"/>
      <c r="W48" s="12"/>
      <c r="X48" s="12"/>
      <c r="Y48" s="13"/>
      <c r="Z48" s="12"/>
      <c r="AA48" s="12"/>
      <c r="AB48" s="13"/>
      <c r="AC48" s="12"/>
      <c r="AD48" s="12"/>
      <c r="AE48" s="13"/>
      <c r="AF48" s="12"/>
      <c r="AG48" s="12"/>
      <c r="AH48" s="13"/>
      <c r="AI48" s="12"/>
      <c r="AJ48" s="12"/>
      <c r="AK48" s="13"/>
      <c r="AL48" s="12"/>
      <c r="AM48" s="12"/>
      <c r="AN48" s="13"/>
      <c r="AO48" s="12"/>
      <c r="AP48" s="12"/>
      <c r="AQ48" s="13"/>
      <c r="AR48" s="12"/>
      <c r="AS48" s="12"/>
      <c r="AT48" s="13"/>
      <c r="AU48" s="12"/>
      <c r="AV48" s="12"/>
      <c r="AW48" s="13"/>
      <c r="AX48" s="12"/>
      <c r="AY48" s="12"/>
      <c r="AZ48" s="13"/>
      <c r="BA48" s="12"/>
      <c r="BB48" s="12"/>
      <c r="BC48" s="13"/>
      <c r="BD48" s="12"/>
      <c r="BE48" s="12"/>
      <c r="BF48" s="13"/>
      <c r="BG48" s="12"/>
      <c r="BH48" s="12"/>
      <c r="BI48" s="13"/>
      <c r="BJ48" s="93"/>
      <c r="BK48" s="93"/>
      <c r="BL48" s="94"/>
    </row>
    <row r="49" spans="1:64" ht="15">
      <c r="A49" s="9" t="s">
        <v>41</v>
      </c>
      <c r="B49" s="112">
        <v>4</v>
      </c>
      <c r="C49" s="112">
        <v>4</v>
      </c>
      <c r="D49" s="144">
        <f t="shared" si="48"/>
        <v>0</v>
      </c>
      <c r="E49" s="12"/>
      <c r="F49" s="12"/>
      <c r="G49" s="13"/>
      <c r="H49" s="12">
        <v>1</v>
      </c>
      <c r="I49" s="12">
        <v>1</v>
      </c>
      <c r="J49" s="13">
        <f t="shared" si="49"/>
        <v>0</v>
      </c>
      <c r="K49" s="120">
        <v>3</v>
      </c>
      <c r="L49" s="120">
        <v>3</v>
      </c>
      <c r="M49" s="13">
        <f>K49-L49</f>
        <v>0</v>
      </c>
      <c r="N49" s="12"/>
      <c r="O49" s="12"/>
      <c r="P49" s="13"/>
      <c r="Q49" s="12"/>
      <c r="R49" s="12"/>
      <c r="S49" s="13"/>
      <c r="T49" s="12"/>
      <c r="U49" s="12"/>
      <c r="V49" s="13"/>
      <c r="W49" s="12"/>
      <c r="X49" s="12"/>
      <c r="Y49" s="13"/>
      <c r="Z49" s="12"/>
      <c r="AA49" s="12"/>
      <c r="AB49" s="13"/>
      <c r="AC49" s="12"/>
      <c r="AD49" s="12"/>
      <c r="AE49" s="13"/>
      <c r="AF49" s="12"/>
      <c r="AG49" s="12"/>
      <c r="AH49" s="13"/>
      <c r="AI49" s="12"/>
      <c r="AJ49" s="12"/>
      <c r="AK49" s="13"/>
      <c r="AL49" s="12"/>
      <c r="AM49" s="12"/>
      <c r="AN49" s="13"/>
      <c r="AO49" s="12"/>
      <c r="AP49" s="12"/>
      <c r="AQ49" s="13"/>
      <c r="AR49" s="12"/>
      <c r="AS49" s="12"/>
      <c r="AT49" s="13"/>
      <c r="AU49" s="12"/>
      <c r="AV49" s="12"/>
      <c r="AW49" s="13"/>
      <c r="AX49" s="12"/>
      <c r="AY49" s="12"/>
      <c r="AZ49" s="13"/>
      <c r="BA49" s="12"/>
      <c r="BB49" s="12"/>
      <c r="BC49" s="13"/>
      <c r="BD49" s="12"/>
      <c r="BE49" s="12"/>
      <c r="BF49" s="13"/>
      <c r="BG49" s="12"/>
      <c r="BH49" s="12"/>
      <c r="BI49" s="13"/>
      <c r="BJ49" s="93"/>
      <c r="BK49" s="93"/>
      <c r="BL49" s="94"/>
    </row>
    <row r="50" spans="1:64" ht="15">
      <c r="A50" s="9" t="s">
        <v>37</v>
      </c>
      <c r="B50" s="112"/>
      <c r="C50" s="112"/>
      <c r="D50" s="144"/>
      <c r="E50" s="12"/>
      <c r="F50" s="12"/>
      <c r="G50" s="13"/>
      <c r="H50" s="12"/>
      <c r="I50" s="12"/>
      <c r="J50" s="13"/>
      <c r="K50" s="12"/>
      <c r="L50" s="12"/>
      <c r="M50" s="13"/>
      <c r="N50" s="12"/>
      <c r="O50" s="12"/>
      <c r="P50" s="13"/>
      <c r="Q50" s="12"/>
      <c r="R50" s="12"/>
      <c r="S50" s="13"/>
      <c r="T50" s="12"/>
      <c r="U50" s="12"/>
      <c r="V50" s="13"/>
      <c r="W50" s="12"/>
      <c r="X50" s="12"/>
      <c r="Y50" s="13"/>
      <c r="Z50" s="12"/>
      <c r="AA50" s="12"/>
      <c r="AB50" s="13"/>
      <c r="AC50" s="12"/>
      <c r="AD50" s="12"/>
      <c r="AE50" s="13"/>
      <c r="AF50" s="12"/>
      <c r="AG50" s="12"/>
      <c r="AH50" s="13"/>
      <c r="AI50" s="12"/>
      <c r="AJ50" s="12"/>
      <c r="AK50" s="13"/>
      <c r="AL50" s="12"/>
      <c r="AM50" s="12"/>
      <c r="AN50" s="13"/>
      <c r="AO50" s="12"/>
      <c r="AP50" s="12"/>
      <c r="AQ50" s="13"/>
      <c r="AR50" s="12"/>
      <c r="AS50" s="12"/>
      <c r="AT50" s="13"/>
      <c r="AU50" s="12"/>
      <c r="AV50" s="12"/>
      <c r="AW50" s="13"/>
      <c r="AX50" s="12"/>
      <c r="AY50" s="12"/>
      <c r="AZ50" s="13"/>
      <c r="BA50" s="12"/>
      <c r="BB50" s="12"/>
      <c r="BC50" s="13"/>
      <c r="BD50" s="12"/>
      <c r="BE50" s="12"/>
      <c r="BF50" s="13"/>
      <c r="BG50" s="12"/>
      <c r="BH50" s="12"/>
      <c r="BI50" s="13"/>
      <c r="BJ50" s="93"/>
      <c r="BK50" s="93"/>
      <c r="BL50" s="94"/>
    </row>
    <row r="51" spans="1:64" ht="15">
      <c r="A51" s="9" t="s">
        <v>23</v>
      </c>
      <c r="B51" s="112">
        <v>6</v>
      </c>
      <c r="C51" s="112">
        <v>6</v>
      </c>
      <c r="D51" s="144">
        <f t="shared" si="48"/>
        <v>0</v>
      </c>
      <c r="E51" s="12">
        <v>4</v>
      </c>
      <c r="F51" s="12">
        <v>4</v>
      </c>
      <c r="G51" s="13">
        <f t="shared" ref="G51" si="52">E51-F51</f>
        <v>0</v>
      </c>
      <c r="H51" s="12">
        <v>1</v>
      </c>
      <c r="I51" s="12">
        <v>1</v>
      </c>
      <c r="J51" s="13">
        <f t="shared" si="49"/>
        <v>0</v>
      </c>
      <c r="K51" s="12"/>
      <c r="L51" s="12"/>
      <c r="M51" s="13"/>
      <c r="N51" s="12"/>
      <c r="O51" s="12"/>
      <c r="P51" s="13"/>
      <c r="Q51" s="12"/>
      <c r="R51" s="12"/>
      <c r="S51" s="13"/>
      <c r="T51" s="12"/>
      <c r="U51" s="12"/>
      <c r="V51" s="13"/>
      <c r="W51" s="12"/>
      <c r="X51" s="12"/>
      <c r="Y51" s="13"/>
      <c r="Z51" s="12"/>
      <c r="AA51" s="12"/>
      <c r="AB51" s="13"/>
      <c r="AC51" s="12"/>
      <c r="AD51" s="12"/>
      <c r="AE51" s="13"/>
      <c r="AF51" s="12"/>
      <c r="AG51" s="12"/>
      <c r="AH51" s="13"/>
      <c r="AI51" s="12"/>
      <c r="AJ51" s="12"/>
      <c r="AK51" s="13"/>
      <c r="AL51" s="12"/>
      <c r="AM51" s="12"/>
      <c r="AN51" s="13"/>
      <c r="AO51" s="12"/>
      <c r="AP51" s="12"/>
      <c r="AQ51" s="13"/>
      <c r="AR51" s="12">
        <v>1</v>
      </c>
      <c r="AS51" s="12">
        <v>1</v>
      </c>
      <c r="AT51" s="13">
        <f>AR51-AS51</f>
        <v>0</v>
      </c>
      <c r="AU51" s="12"/>
      <c r="AV51" s="12"/>
      <c r="AW51" s="13"/>
      <c r="AX51" s="12"/>
      <c r="AY51" s="12"/>
      <c r="AZ51" s="13"/>
      <c r="BA51" s="12"/>
      <c r="BB51" s="12"/>
      <c r="BC51" s="13"/>
      <c r="BD51" s="12"/>
      <c r="BE51" s="12"/>
      <c r="BF51" s="13"/>
      <c r="BG51" s="12"/>
      <c r="BH51" s="12"/>
      <c r="BI51" s="13"/>
      <c r="BJ51" s="93"/>
      <c r="BK51" s="93"/>
      <c r="BL51" s="94"/>
    </row>
    <row r="52" spans="1:64" ht="14.25">
      <c r="A52" s="5" t="s">
        <v>11</v>
      </c>
      <c r="B52" s="14">
        <f>SUM(B41:B51)</f>
        <v>29</v>
      </c>
      <c r="C52" s="14">
        <f>SUM(C41:C51)</f>
        <v>28</v>
      </c>
      <c r="D52" s="15">
        <f t="shared" ref="D52:BL52" si="53">SUM(D41:D51)</f>
        <v>1</v>
      </c>
      <c r="E52" s="14">
        <f t="shared" si="53"/>
        <v>5</v>
      </c>
      <c r="F52" s="14">
        <f t="shared" si="53"/>
        <v>5</v>
      </c>
      <c r="G52" s="15">
        <f t="shared" si="53"/>
        <v>0</v>
      </c>
      <c r="H52" s="14">
        <f t="shared" si="53"/>
        <v>5</v>
      </c>
      <c r="I52" s="14">
        <f t="shared" si="53"/>
        <v>5</v>
      </c>
      <c r="J52" s="15">
        <f t="shared" si="53"/>
        <v>0</v>
      </c>
      <c r="K52" s="14">
        <f t="shared" si="53"/>
        <v>4</v>
      </c>
      <c r="L52" s="14">
        <f t="shared" si="53"/>
        <v>4</v>
      </c>
      <c r="M52" s="15">
        <f t="shared" si="53"/>
        <v>0</v>
      </c>
      <c r="N52" s="14">
        <f t="shared" si="53"/>
        <v>0</v>
      </c>
      <c r="O52" s="14">
        <f t="shared" si="53"/>
        <v>0</v>
      </c>
      <c r="P52" s="15">
        <f t="shared" si="53"/>
        <v>0</v>
      </c>
      <c r="Q52" s="14">
        <f t="shared" si="53"/>
        <v>2</v>
      </c>
      <c r="R52" s="14">
        <f t="shared" si="53"/>
        <v>2</v>
      </c>
      <c r="S52" s="15">
        <f t="shared" si="53"/>
        <v>0</v>
      </c>
      <c r="T52" s="14">
        <f t="shared" si="53"/>
        <v>0</v>
      </c>
      <c r="U52" s="14">
        <f t="shared" si="53"/>
        <v>0</v>
      </c>
      <c r="V52" s="15">
        <f t="shared" si="53"/>
        <v>0</v>
      </c>
      <c r="W52" s="14">
        <f t="shared" si="53"/>
        <v>0</v>
      </c>
      <c r="X52" s="14">
        <f t="shared" si="53"/>
        <v>0</v>
      </c>
      <c r="Y52" s="15">
        <f t="shared" si="53"/>
        <v>0</v>
      </c>
      <c r="Z52" s="14">
        <f t="shared" si="53"/>
        <v>0</v>
      </c>
      <c r="AA52" s="14">
        <f t="shared" si="53"/>
        <v>0</v>
      </c>
      <c r="AB52" s="15">
        <f t="shared" si="53"/>
        <v>0</v>
      </c>
      <c r="AC52" s="14">
        <f t="shared" si="53"/>
        <v>0</v>
      </c>
      <c r="AD52" s="14">
        <f t="shared" si="53"/>
        <v>0</v>
      </c>
      <c r="AE52" s="15">
        <f t="shared" si="53"/>
        <v>0</v>
      </c>
      <c r="AF52" s="14">
        <f t="shared" si="53"/>
        <v>0</v>
      </c>
      <c r="AG52" s="14">
        <f t="shared" si="53"/>
        <v>0</v>
      </c>
      <c r="AH52" s="15">
        <f t="shared" si="53"/>
        <v>0</v>
      </c>
      <c r="AI52" s="14">
        <f t="shared" si="53"/>
        <v>0</v>
      </c>
      <c r="AJ52" s="14">
        <f t="shared" si="53"/>
        <v>0</v>
      </c>
      <c r="AK52" s="15">
        <f t="shared" si="53"/>
        <v>0</v>
      </c>
      <c r="AL52" s="14">
        <f t="shared" si="53"/>
        <v>0</v>
      </c>
      <c r="AM52" s="14">
        <f t="shared" si="53"/>
        <v>0</v>
      </c>
      <c r="AN52" s="15">
        <f t="shared" si="53"/>
        <v>0</v>
      </c>
      <c r="AO52" s="14">
        <f t="shared" ref="AO52:BC52" si="54">SUM(AO41:AO51)</f>
        <v>4</v>
      </c>
      <c r="AP52" s="14">
        <f t="shared" si="54"/>
        <v>4</v>
      </c>
      <c r="AQ52" s="15">
        <f t="shared" si="54"/>
        <v>0</v>
      </c>
      <c r="AR52" s="14">
        <f t="shared" si="54"/>
        <v>1</v>
      </c>
      <c r="AS52" s="14">
        <f t="shared" si="54"/>
        <v>1</v>
      </c>
      <c r="AT52" s="15">
        <f t="shared" si="54"/>
        <v>0</v>
      </c>
      <c r="AU52" s="14">
        <f t="shared" si="54"/>
        <v>1</v>
      </c>
      <c r="AV52" s="14">
        <f t="shared" si="54"/>
        <v>1</v>
      </c>
      <c r="AW52" s="15">
        <f t="shared" si="54"/>
        <v>0</v>
      </c>
      <c r="AX52" s="14">
        <f t="shared" si="54"/>
        <v>1</v>
      </c>
      <c r="AY52" s="14">
        <f t="shared" si="54"/>
        <v>1</v>
      </c>
      <c r="AZ52" s="15">
        <f t="shared" si="54"/>
        <v>0</v>
      </c>
      <c r="BA52" s="14">
        <f t="shared" si="54"/>
        <v>4</v>
      </c>
      <c r="BB52" s="14">
        <f t="shared" si="54"/>
        <v>3</v>
      </c>
      <c r="BC52" s="15">
        <f t="shared" si="54"/>
        <v>1</v>
      </c>
      <c r="BD52" s="14">
        <f t="shared" ref="BD52:BF52" si="55">SUM(BD41:BD51)</f>
        <v>1</v>
      </c>
      <c r="BE52" s="14">
        <f t="shared" si="55"/>
        <v>1</v>
      </c>
      <c r="BF52" s="15">
        <f t="shared" si="55"/>
        <v>0</v>
      </c>
      <c r="BG52" s="14">
        <f t="shared" ref="BG52:BI52" si="56">SUM(BG41:BG51)</f>
        <v>1</v>
      </c>
      <c r="BH52" s="14">
        <f t="shared" si="56"/>
        <v>1</v>
      </c>
      <c r="BI52" s="15">
        <f t="shared" si="56"/>
        <v>0</v>
      </c>
      <c r="BJ52" s="14">
        <f t="shared" si="53"/>
        <v>1</v>
      </c>
      <c r="BK52" s="14">
        <f t="shared" si="53"/>
        <v>1</v>
      </c>
      <c r="BL52" s="15">
        <f t="shared" si="53"/>
        <v>0</v>
      </c>
    </row>
  </sheetData>
  <customSheetViews>
    <customSheetView guid="{2C8BFA3A-B0A2-4748-A16C-6ACED1E198AB}" scale="90" hiddenColumns="1">
      <pane xSplit="4" topLeftCell="E1" activePane="topRight" state="frozen"/>
      <selection pane="topRight" activeCell="AO6" sqref="AO6:AQ6"/>
      <pageMargins left="0" right="0" top="0.25" bottom="0" header="0" footer="0"/>
      <printOptions horizontalCentered="1"/>
      <pageSetup paperSize="9" scale="85" orientation="landscape" r:id="rId1"/>
      <headerFooter alignWithMargins="0"/>
    </customSheetView>
  </customSheetViews>
  <mergeCells count="67">
    <mergeCell ref="BD23:BF23"/>
    <mergeCell ref="BD39:BF39"/>
    <mergeCell ref="BJ39:BL39"/>
    <mergeCell ref="AR7:AT7"/>
    <mergeCell ref="AR23:AT23"/>
    <mergeCell ref="AR39:AT39"/>
    <mergeCell ref="AX7:AZ7"/>
    <mergeCell ref="AX23:AZ23"/>
    <mergeCell ref="AX39:AZ39"/>
    <mergeCell ref="BA7:BC7"/>
    <mergeCell ref="BA39:BC39"/>
    <mergeCell ref="BA23:BC23"/>
    <mergeCell ref="BD7:BF7"/>
    <mergeCell ref="BG7:BI7"/>
    <mergeCell ref="BG23:BI23"/>
    <mergeCell ref="BG39:BI39"/>
    <mergeCell ref="AO39:AQ39"/>
    <mergeCell ref="AO23:AQ23"/>
    <mergeCell ref="AU7:AW7"/>
    <mergeCell ref="AU23:AW23"/>
    <mergeCell ref="AU39:AW39"/>
    <mergeCell ref="A4:BL4"/>
    <mergeCell ref="Q7:S7"/>
    <mergeCell ref="T7:V7"/>
    <mergeCell ref="W7:Y7"/>
    <mergeCell ref="Z7:AB7"/>
    <mergeCell ref="E7:G7"/>
    <mergeCell ref="H7:J7"/>
    <mergeCell ref="K7:M7"/>
    <mergeCell ref="N7:P7"/>
    <mergeCell ref="AF7:AH7"/>
    <mergeCell ref="AI7:AK7"/>
    <mergeCell ref="AC7:AE7"/>
    <mergeCell ref="BJ7:BL7"/>
    <mergeCell ref="AO7:AQ7"/>
    <mergeCell ref="AL7:AN7"/>
    <mergeCell ref="A7:A8"/>
    <mergeCell ref="AI23:AK23"/>
    <mergeCell ref="A23:A24"/>
    <mergeCell ref="B23:D23"/>
    <mergeCell ref="E23:G23"/>
    <mergeCell ref="H23:J23"/>
    <mergeCell ref="K23:M23"/>
    <mergeCell ref="N23:P23"/>
    <mergeCell ref="Q23:S23"/>
    <mergeCell ref="AF23:AH23"/>
    <mergeCell ref="B7:D7"/>
    <mergeCell ref="AI39:AK39"/>
    <mergeCell ref="AL23:AN23"/>
    <mergeCell ref="BJ23:BL23"/>
    <mergeCell ref="A39:A40"/>
    <mergeCell ref="B39:D39"/>
    <mergeCell ref="E39:G39"/>
    <mergeCell ref="H39:J39"/>
    <mergeCell ref="K39:M39"/>
    <mergeCell ref="N39:P39"/>
    <mergeCell ref="Q39:S39"/>
    <mergeCell ref="AL39:AN39"/>
    <mergeCell ref="T23:V23"/>
    <mergeCell ref="W23:Y23"/>
    <mergeCell ref="Z23:AB23"/>
    <mergeCell ref="AC23:AE23"/>
    <mergeCell ref="T39:V39"/>
    <mergeCell ref="W39:Y39"/>
    <mergeCell ref="Z39:AB39"/>
    <mergeCell ref="AC39:AE39"/>
    <mergeCell ref="AF39:AH39"/>
  </mergeCells>
  <phoneticPr fontId="18" type="noConversion"/>
  <printOptions horizontalCentered="1"/>
  <pageMargins left="0" right="0" top="0.25" bottom="0" header="0" footer="0"/>
  <pageSetup paperSize="9" scale="85" orientation="landscape"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1"/>
  <sheetViews>
    <sheetView zoomScaleNormal="100" zoomScaleSheetLayoutView="100" zoomScalePageLayoutView="80" workbookViewId="0">
      <pane ySplit="8" topLeftCell="A26" activePane="bottomLeft" state="frozen"/>
      <selection activeCell="J36" sqref="J36"/>
      <selection pane="bottomLeft" activeCell="H30" sqref="H30"/>
    </sheetView>
  </sheetViews>
  <sheetFormatPr defaultColWidth="9.140625" defaultRowHeight="12.75"/>
  <cols>
    <col min="1" max="1" width="3.7109375" style="17" customWidth="1"/>
    <col min="2" max="2" width="5.85546875" style="17" bestFit="1" customWidth="1"/>
    <col min="3" max="4" width="12.7109375" style="17" customWidth="1"/>
    <col min="5" max="5" width="18.7109375" style="17" customWidth="1"/>
    <col min="6" max="6" width="36.7109375" style="17" customWidth="1"/>
    <col min="7" max="7" width="36.7109375" style="19" customWidth="1"/>
    <col min="8" max="8" width="10.7109375" style="20" customWidth="1"/>
    <col min="9" max="9" width="10.7109375" style="18" customWidth="1"/>
    <col min="10" max="10" width="14.140625" style="78" customWidth="1"/>
    <col min="11" max="16384" width="9.140625" style="19"/>
  </cols>
  <sheetData>
    <row r="1" spans="1:11">
      <c r="A1" s="16" t="s">
        <v>0</v>
      </c>
      <c r="G1" s="244" t="s">
        <v>43</v>
      </c>
      <c r="H1" s="244"/>
    </row>
    <row r="2" spans="1:11">
      <c r="A2" s="19" t="s">
        <v>1</v>
      </c>
    </row>
    <row r="3" spans="1:11" ht="7.5" customHeight="1"/>
    <row r="4" spans="1:11" ht="20.25">
      <c r="A4" s="245" t="s">
        <v>51</v>
      </c>
      <c r="B4" s="245"/>
      <c r="C4" s="245"/>
      <c r="D4" s="245"/>
      <c r="E4" s="245"/>
      <c r="F4" s="245"/>
      <c r="G4" s="245"/>
      <c r="H4" s="245"/>
      <c r="I4" s="245"/>
    </row>
    <row r="5" spans="1:11" ht="7.5" customHeight="1">
      <c r="A5" s="21"/>
      <c r="B5" s="21"/>
      <c r="C5" s="21"/>
      <c r="D5" s="21"/>
      <c r="E5" s="21"/>
      <c r="F5" s="21"/>
      <c r="G5" s="21"/>
    </row>
    <row r="6" spans="1:11" s="23" customFormat="1" ht="23.25" customHeight="1">
      <c r="A6" s="257" t="s">
        <v>8</v>
      </c>
      <c r="B6" s="258"/>
      <c r="C6" s="258"/>
      <c r="D6" s="258"/>
      <c r="E6" s="259"/>
      <c r="F6" s="22" t="s">
        <v>4</v>
      </c>
      <c r="G6" s="22" t="s">
        <v>9</v>
      </c>
      <c r="H6" s="255" t="s">
        <v>10</v>
      </c>
      <c r="I6" s="255"/>
    </row>
    <row r="7" spans="1:11" ht="18">
      <c r="A7" s="260"/>
      <c r="B7" s="261"/>
      <c r="C7" s="261"/>
      <c r="D7" s="261"/>
      <c r="E7" s="262"/>
      <c r="F7" s="82">
        <v>21</v>
      </c>
      <c r="G7" s="82">
        <v>21</v>
      </c>
      <c r="H7" s="256">
        <f>F7-G7</f>
        <v>0</v>
      </c>
      <c r="I7" s="256"/>
    </row>
    <row r="8" spans="1:11" s="20" customFormat="1" ht="38.25">
      <c r="A8" s="24" t="s">
        <v>2</v>
      </c>
      <c r="B8" s="24" t="s">
        <v>38</v>
      </c>
      <c r="C8" s="24" t="s">
        <v>3</v>
      </c>
      <c r="D8" s="24" t="s">
        <v>7</v>
      </c>
      <c r="E8" s="24" t="s">
        <v>4</v>
      </c>
      <c r="F8" s="24" t="s">
        <v>36</v>
      </c>
      <c r="G8" s="25" t="s">
        <v>5</v>
      </c>
      <c r="H8" s="26" t="s">
        <v>6</v>
      </c>
      <c r="I8" s="27" t="s">
        <v>12</v>
      </c>
      <c r="J8" s="79" t="s">
        <v>42</v>
      </c>
    </row>
    <row r="9" spans="1:11" s="37" customFormat="1" ht="156" customHeight="1">
      <c r="A9" s="28">
        <v>1</v>
      </c>
      <c r="B9" s="29">
        <v>3</v>
      </c>
      <c r="C9" s="30" t="s">
        <v>66</v>
      </c>
      <c r="D9" s="31">
        <v>45423</v>
      </c>
      <c r="E9" s="32" t="s">
        <v>67</v>
      </c>
      <c r="F9" s="33"/>
      <c r="G9" s="72"/>
      <c r="H9" s="68">
        <v>45425</v>
      </c>
      <c r="I9" s="36">
        <v>45432</v>
      </c>
      <c r="J9" s="28" t="s">
        <v>73</v>
      </c>
    </row>
    <row r="10" spans="1:11" s="37" customFormat="1" ht="156" customHeight="1">
      <c r="A10" s="28">
        <v>2</v>
      </c>
      <c r="B10" s="29">
        <v>3</v>
      </c>
      <c r="C10" s="30" t="s">
        <v>79</v>
      </c>
      <c r="D10" s="31">
        <v>45427</v>
      </c>
      <c r="E10" s="32" t="s">
        <v>78</v>
      </c>
      <c r="F10" s="33"/>
      <c r="G10" s="72"/>
      <c r="H10" s="106">
        <v>45436</v>
      </c>
      <c r="I10" s="36">
        <v>45442</v>
      </c>
      <c r="J10" s="28" t="s">
        <v>77</v>
      </c>
    </row>
    <row r="11" spans="1:11" s="37" customFormat="1" ht="156" customHeight="1">
      <c r="A11" s="28">
        <v>3</v>
      </c>
      <c r="B11" s="29">
        <v>3</v>
      </c>
      <c r="C11" s="30" t="s">
        <v>79</v>
      </c>
      <c r="D11" s="31">
        <v>45427</v>
      </c>
      <c r="E11" s="32" t="s">
        <v>64</v>
      </c>
      <c r="F11" s="33"/>
      <c r="G11" s="72"/>
      <c r="H11" s="35">
        <v>45434</v>
      </c>
      <c r="I11" s="36">
        <v>45442</v>
      </c>
      <c r="J11" s="28" t="s">
        <v>77</v>
      </c>
    </row>
    <row r="12" spans="1:11" s="37" customFormat="1" ht="156" customHeight="1">
      <c r="A12" s="28">
        <v>4</v>
      </c>
      <c r="B12" s="29">
        <v>3</v>
      </c>
      <c r="C12" s="30" t="s">
        <v>79</v>
      </c>
      <c r="D12" s="31">
        <v>45427</v>
      </c>
      <c r="E12" s="59" t="s">
        <v>95</v>
      </c>
      <c r="F12" s="60"/>
      <c r="G12" s="105"/>
      <c r="H12" s="116" t="s">
        <v>101</v>
      </c>
      <c r="I12" s="36">
        <v>45442</v>
      </c>
      <c r="J12" s="28" t="s">
        <v>77</v>
      </c>
      <c r="K12" s="164" t="s">
        <v>219</v>
      </c>
    </row>
    <row r="13" spans="1:11" ht="154.5" customHeight="1">
      <c r="A13" s="121">
        <v>5</v>
      </c>
      <c r="B13" s="122">
        <v>3</v>
      </c>
      <c r="C13" s="123" t="s">
        <v>133</v>
      </c>
      <c r="D13" s="110">
        <v>45429</v>
      </c>
      <c r="E13" s="109" t="s">
        <v>125</v>
      </c>
      <c r="F13" s="130"/>
      <c r="G13" s="72"/>
      <c r="H13" s="131">
        <v>45461</v>
      </c>
      <c r="I13" s="132">
        <v>45473</v>
      </c>
      <c r="J13" s="133" t="s">
        <v>73</v>
      </c>
    </row>
    <row r="14" spans="1:11" ht="154.5" customHeight="1">
      <c r="A14" s="121">
        <v>6</v>
      </c>
      <c r="B14" s="122">
        <v>3</v>
      </c>
      <c r="C14" s="123" t="s">
        <v>133</v>
      </c>
      <c r="D14" s="110">
        <v>45430</v>
      </c>
      <c r="E14" s="109" t="s">
        <v>134</v>
      </c>
      <c r="F14" s="130"/>
      <c r="G14" s="72"/>
      <c r="H14" s="131">
        <v>45462</v>
      </c>
      <c r="I14" s="132">
        <v>45473</v>
      </c>
      <c r="J14" s="133" t="s">
        <v>73</v>
      </c>
    </row>
    <row r="15" spans="1:11" ht="154.5" customHeight="1">
      <c r="A15" s="121">
        <v>7</v>
      </c>
      <c r="B15" s="122">
        <v>3</v>
      </c>
      <c r="C15" s="121" t="s">
        <v>135</v>
      </c>
      <c r="D15" s="134">
        <v>45468</v>
      </c>
      <c r="E15" s="109" t="s">
        <v>136</v>
      </c>
      <c r="F15" s="135"/>
      <c r="G15" s="72"/>
      <c r="H15" s="106">
        <v>45483</v>
      </c>
      <c r="I15" s="124">
        <v>45473</v>
      </c>
      <c r="J15" s="121" t="s">
        <v>73</v>
      </c>
    </row>
    <row r="16" spans="1:11" ht="154.5" customHeight="1">
      <c r="A16" s="121">
        <v>8</v>
      </c>
      <c r="B16" s="122">
        <v>3</v>
      </c>
      <c r="C16" s="136" t="s">
        <v>137</v>
      </c>
      <c r="D16" s="137">
        <v>45490</v>
      </c>
      <c r="E16" s="109" t="s">
        <v>138</v>
      </c>
      <c r="F16" s="135"/>
      <c r="G16" s="118"/>
      <c r="H16" s="106">
        <v>45532</v>
      </c>
      <c r="I16" s="124">
        <v>45503</v>
      </c>
      <c r="J16" s="121" t="s">
        <v>77</v>
      </c>
    </row>
    <row r="17" spans="1:11" ht="154.5" customHeight="1">
      <c r="A17" s="265">
        <v>9</v>
      </c>
      <c r="B17" s="266">
        <v>3</v>
      </c>
      <c r="C17" s="267" t="s">
        <v>139</v>
      </c>
      <c r="D17" s="268">
        <v>45492</v>
      </c>
      <c r="E17" s="269" t="s">
        <v>140</v>
      </c>
      <c r="F17" s="135"/>
      <c r="G17" s="270" t="s">
        <v>165</v>
      </c>
      <c r="H17" s="271">
        <v>45532</v>
      </c>
      <c r="I17" s="272">
        <v>45504</v>
      </c>
      <c r="J17" s="265" t="s">
        <v>77</v>
      </c>
    </row>
    <row r="18" spans="1:11" ht="155.25" customHeight="1">
      <c r="A18" s="265"/>
      <c r="B18" s="266"/>
      <c r="C18" s="267"/>
      <c r="D18" s="268"/>
      <c r="E18" s="269"/>
      <c r="F18" s="135"/>
      <c r="G18" s="270"/>
      <c r="H18" s="271"/>
      <c r="I18" s="272"/>
      <c r="J18" s="265"/>
    </row>
    <row r="19" spans="1:11" ht="153" customHeight="1">
      <c r="A19" s="121">
        <v>10</v>
      </c>
      <c r="B19" s="121">
        <v>3</v>
      </c>
      <c r="C19" s="136" t="s">
        <v>153</v>
      </c>
      <c r="D19" s="134">
        <v>45518</v>
      </c>
      <c r="E19" s="269" t="s">
        <v>152</v>
      </c>
      <c r="F19" s="121"/>
      <c r="G19" s="118"/>
      <c r="H19" s="106">
        <v>45532</v>
      </c>
      <c r="I19" s="124">
        <v>45534</v>
      </c>
      <c r="J19" s="121" t="s">
        <v>77</v>
      </c>
    </row>
    <row r="20" spans="1:11" ht="153" customHeight="1">
      <c r="A20" s="121">
        <v>11</v>
      </c>
      <c r="B20" s="121">
        <v>3</v>
      </c>
      <c r="C20" s="136" t="s">
        <v>166</v>
      </c>
      <c r="D20" s="134">
        <v>45553</v>
      </c>
      <c r="E20" s="269" t="s">
        <v>167</v>
      </c>
      <c r="F20" s="121"/>
      <c r="G20" s="118"/>
      <c r="H20" s="106">
        <v>45559</v>
      </c>
      <c r="I20" s="124">
        <v>45565</v>
      </c>
      <c r="J20" s="121" t="s">
        <v>77</v>
      </c>
    </row>
    <row r="21" spans="1:11" ht="153" customHeight="1">
      <c r="A21" s="121">
        <v>12</v>
      </c>
      <c r="B21" s="121">
        <v>3</v>
      </c>
      <c r="C21" s="121" t="s">
        <v>191</v>
      </c>
      <c r="D21" s="134">
        <v>45553</v>
      </c>
      <c r="E21" s="109" t="s">
        <v>192</v>
      </c>
      <c r="F21" s="135"/>
      <c r="G21" s="118"/>
      <c r="H21" s="171">
        <v>45565</v>
      </c>
      <c r="I21" s="124">
        <v>45565</v>
      </c>
      <c r="J21" s="136" t="s">
        <v>193</v>
      </c>
      <c r="K21" s="179" t="s">
        <v>235</v>
      </c>
    </row>
    <row r="22" spans="1:11" ht="153" customHeight="1">
      <c r="A22" s="121">
        <v>13</v>
      </c>
      <c r="B22" s="121">
        <v>3</v>
      </c>
      <c r="C22" s="121" t="s">
        <v>170</v>
      </c>
      <c r="D22" s="134">
        <v>45553</v>
      </c>
      <c r="E22" s="109" t="s">
        <v>171</v>
      </c>
      <c r="F22" s="135"/>
      <c r="G22" s="118"/>
      <c r="H22" s="106">
        <v>45559</v>
      </c>
      <c r="I22" s="124">
        <v>45565</v>
      </c>
      <c r="J22" s="121" t="s">
        <v>77</v>
      </c>
    </row>
    <row r="23" spans="1:11" ht="153" customHeight="1">
      <c r="A23" s="167">
        <v>14</v>
      </c>
      <c r="B23" s="167">
        <v>3</v>
      </c>
      <c r="C23" s="167" t="s">
        <v>210</v>
      </c>
      <c r="D23" s="110">
        <v>45581</v>
      </c>
      <c r="E23" s="160" t="s">
        <v>209</v>
      </c>
      <c r="F23" s="181"/>
      <c r="G23" s="118"/>
      <c r="H23" s="163">
        <v>45593</v>
      </c>
      <c r="I23" s="124">
        <v>45595</v>
      </c>
      <c r="J23" s="121" t="s">
        <v>77</v>
      </c>
    </row>
    <row r="24" spans="1:11" ht="153" customHeight="1">
      <c r="A24" s="167">
        <v>15</v>
      </c>
      <c r="B24" s="167">
        <v>3</v>
      </c>
      <c r="C24" s="123" t="s">
        <v>166</v>
      </c>
      <c r="D24" s="110">
        <v>45609</v>
      </c>
      <c r="E24" s="109" t="s">
        <v>227</v>
      </c>
      <c r="F24" s="135"/>
      <c r="G24" s="118"/>
      <c r="H24" s="177">
        <v>45621</v>
      </c>
      <c r="I24" s="170">
        <v>45626</v>
      </c>
      <c r="J24" s="166" t="s">
        <v>77</v>
      </c>
    </row>
    <row r="25" spans="1:11" ht="153" customHeight="1">
      <c r="A25" s="182">
        <v>16</v>
      </c>
      <c r="B25" s="182">
        <v>3</v>
      </c>
      <c r="C25" s="123" t="s">
        <v>166</v>
      </c>
      <c r="D25" s="110">
        <v>45637</v>
      </c>
      <c r="E25" s="109" t="s">
        <v>248</v>
      </c>
      <c r="F25" s="135"/>
      <c r="G25" s="118"/>
      <c r="H25" s="183">
        <v>45621</v>
      </c>
      <c r="I25" s="184">
        <v>45626</v>
      </c>
      <c r="J25" s="181" t="s">
        <v>77</v>
      </c>
    </row>
    <row r="26" spans="1:11" ht="153" customHeight="1">
      <c r="A26" s="195">
        <v>17</v>
      </c>
      <c r="B26" s="195">
        <v>3</v>
      </c>
      <c r="C26" s="123" t="s">
        <v>269</v>
      </c>
      <c r="D26" s="110">
        <v>45672</v>
      </c>
      <c r="E26" s="109" t="s">
        <v>270</v>
      </c>
      <c r="F26" s="135"/>
      <c r="G26" s="118" t="s">
        <v>275</v>
      </c>
      <c r="H26" s="197">
        <v>45679</v>
      </c>
      <c r="I26" s="193">
        <v>45337</v>
      </c>
      <c r="J26" s="194" t="s">
        <v>77</v>
      </c>
    </row>
    <row r="27" spans="1:11" ht="153" customHeight="1">
      <c r="A27" s="202">
        <v>18</v>
      </c>
      <c r="B27" s="202">
        <v>3</v>
      </c>
      <c r="C27" s="123" t="s">
        <v>282</v>
      </c>
      <c r="D27" s="110">
        <v>45700</v>
      </c>
      <c r="E27" s="109" t="s">
        <v>281</v>
      </c>
      <c r="F27" s="135"/>
      <c r="G27" s="118"/>
      <c r="H27" s="199">
        <v>45723</v>
      </c>
      <c r="I27" s="200">
        <v>45366</v>
      </c>
      <c r="J27" s="201" t="s">
        <v>77</v>
      </c>
    </row>
    <row r="28" spans="1:11" ht="153" customHeight="1">
      <c r="A28" s="202">
        <v>19</v>
      </c>
      <c r="B28" s="202">
        <v>3</v>
      </c>
      <c r="C28" s="123" t="s">
        <v>269</v>
      </c>
      <c r="D28" s="110">
        <v>45700</v>
      </c>
      <c r="E28" s="109" t="s">
        <v>290</v>
      </c>
      <c r="F28" s="135"/>
      <c r="G28" s="118"/>
      <c r="H28" s="212">
        <v>45723</v>
      </c>
      <c r="I28" s="213">
        <v>45366</v>
      </c>
      <c r="J28" s="201" t="s">
        <v>77</v>
      </c>
    </row>
    <row r="29" spans="1:11" ht="153" customHeight="1">
      <c r="A29" s="202">
        <v>20</v>
      </c>
      <c r="B29" s="202">
        <v>3</v>
      </c>
      <c r="C29" s="123" t="s">
        <v>269</v>
      </c>
      <c r="D29" s="110">
        <v>45728</v>
      </c>
      <c r="E29" s="109" t="s">
        <v>299</v>
      </c>
      <c r="F29" s="135"/>
      <c r="G29" s="220"/>
      <c r="H29" s="220">
        <v>45740</v>
      </c>
      <c r="I29" s="200">
        <v>45741</v>
      </c>
      <c r="J29" s="215" t="s">
        <v>77</v>
      </c>
    </row>
    <row r="30" spans="1:11" ht="153" customHeight="1">
      <c r="A30" s="202">
        <v>21</v>
      </c>
      <c r="B30" s="202">
        <v>3</v>
      </c>
      <c r="C30" s="123" t="s">
        <v>282</v>
      </c>
      <c r="D30" s="110">
        <v>45728</v>
      </c>
      <c r="E30" s="109" t="s">
        <v>302</v>
      </c>
      <c r="F30" s="135"/>
      <c r="G30" s="220"/>
      <c r="H30" s="220">
        <v>45740</v>
      </c>
      <c r="I30" s="218">
        <v>45747</v>
      </c>
      <c r="J30" s="219" t="s">
        <v>77</v>
      </c>
    </row>
    <row r="31" spans="1:11" ht="153" customHeight="1">
      <c r="A31" s="202"/>
      <c r="B31" s="202"/>
      <c r="C31" s="123"/>
      <c r="D31" s="110"/>
      <c r="E31" s="109"/>
      <c r="F31" s="135"/>
      <c r="G31" s="118"/>
      <c r="H31" s="199"/>
      <c r="I31" s="200"/>
      <c r="J31" s="201"/>
    </row>
  </sheetData>
  <customSheetViews>
    <customSheetView guid="{2C8BFA3A-B0A2-4748-A16C-6ACED1E198AB}" showPageBreaks="1">
      <pane ySplit="8" topLeftCell="A9" activePane="bottomLeft" state="frozen"/>
      <selection pane="bottomLeft" activeCell="J7" sqref="J7"/>
      <pageMargins left="0" right="0" top="0.25" bottom="0" header="0" footer="0"/>
      <printOptions horizontalCentered="1"/>
      <pageSetup paperSize="9" scale="85" orientation="landscape" r:id="rId1"/>
      <headerFooter alignWithMargins="0">
        <oddFooter>Page &amp;P of &amp;N</oddFooter>
      </headerFooter>
    </customSheetView>
  </customSheetViews>
  <mergeCells count="15">
    <mergeCell ref="G17:G18"/>
    <mergeCell ref="H17:H18"/>
    <mergeCell ref="I17:I18"/>
    <mergeCell ref="J17:J18"/>
    <mergeCell ref="E19:E20"/>
    <mergeCell ref="A17:A18"/>
    <mergeCell ref="B17:B18"/>
    <mergeCell ref="C17:C18"/>
    <mergeCell ref="D17:D18"/>
    <mergeCell ref="E17:E18"/>
    <mergeCell ref="G1:H1"/>
    <mergeCell ref="A4:I4"/>
    <mergeCell ref="A6:E7"/>
    <mergeCell ref="H6:I6"/>
    <mergeCell ref="H7:I7"/>
  </mergeCells>
  <printOptions horizontalCentered="1"/>
  <pageMargins left="0" right="0" top="0.25" bottom="0" header="0" footer="0"/>
  <pageSetup paperSize="9" scale="85" orientation="landscape" r:id="rId2"/>
  <headerFooter alignWithMargins="0">
    <oddFooter>Page &amp;P of &amp;N</oddFoot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0"/>
  <sheetViews>
    <sheetView zoomScaleNormal="100" zoomScaleSheetLayoutView="100" zoomScalePageLayoutView="80" workbookViewId="0">
      <pane ySplit="8" topLeftCell="A9" activePane="bottomLeft" state="frozen"/>
      <selection activeCell="J36" sqref="J36"/>
      <selection pane="bottomLeft" activeCell="J36" sqref="J36"/>
    </sheetView>
  </sheetViews>
  <sheetFormatPr defaultColWidth="9.140625" defaultRowHeight="12.75"/>
  <cols>
    <col min="1" max="1" width="3.7109375" style="17" customWidth="1"/>
    <col min="2" max="2" width="5.85546875" style="17" bestFit="1" customWidth="1"/>
    <col min="3" max="4" width="12.7109375" style="17" customWidth="1"/>
    <col min="5" max="5" width="18.7109375" style="17" customWidth="1"/>
    <col min="6" max="6" width="36.7109375" style="17" customWidth="1"/>
    <col min="7" max="7" width="36.7109375" style="19" customWidth="1"/>
    <col min="8" max="8" width="10.7109375" style="20" customWidth="1"/>
    <col min="9" max="9" width="10.7109375" style="18" customWidth="1"/>
    <col min="10" max="10" width="14.140625" style="19" customWidth="1"/>
    <col min="11" max="16384" width="9.140625" style="19"/>
  </cols>
  <sheetData>
    <row r="1" spans="1:10">
      <c r="A1" s="16" t="s">
        <v>0</v>
      </c>
      <c r="G1" s="244" t="s">
        <v>43</v>
      </c>
      <c r="H1" s="244"/>
    </row>
    <row r="2" spans="1:10">
      <c r="A2" s="19" t="s">
        <v>1</v>
      </c>
    </row>
    <row r="3" spans="1:10" ht="7.5" customHeight="1"/>
    <row r="4" spans="1:10" ht="20.25">
      <c r="A4" s="245" t="s">
        <v>52</v>
      </c>
      <c r="B4" s="245"/>
      <c r="C4" s="245"/>
      <c r="D4" s="245"/>
      <c r="E4" s="245"/>
      <c r="F4" s="245"/>
      <c r="G4" s="245"/>
      <c r="H4" s="245"/>
      <c r="I4" s="245"/>
    </row>
    <row r="5" spans="1:10" ht="7.5" customHeight="1">
      <c r="A5" s="21"/>
      <c r="B5" s="21"/>
      <c r="C5" s="21"/>
      <c r="D5" s="21"/>
      <c r="E5" s="21"/>
      <c r="F5" s="21"/>
      <c r="G5" s="21"/>
    </row>
    <row r="6" spans="1:10" s="23" customFormat="1" ht="23.25" customHeight="1">
      <c r="A6" s="257" t="s">
        <v>8</v>
      </c>
      <c r="B6" s="258"/>
      <c r="C6" s="258"/>
      <c r="D6" s="258"/>
      <c r="E6" s="259"/>
      <c r="F6" s="22" t="s">
        <v>4</v>
      </c>
      <c r="G6" s="22" t="s">
        <v>9</v>
      </c>
      <c r="H6" s="255" t="s">
        <v>10</v>
      </c>
      <c r="I6" s="255"/>
    </row>
    <row r="7" spans="1:10" ht="18">
      <c r="A7" s="260"/>
      <c r="B7" s="261"/>
      <c r="C7" s="261"/>
      <c r="D7" s="261"/>
      <c r="E7" s="262"/>
      <c r="F7" s="82">
        <v>1</v>
      </c>
      <c r="G7" s="82">
        <v>1</v>
      </c>
      <c r="H7" s="256">
        <v>0</v>
      </c>
      <c r="I7" s="256"/>
      <c r="J7" s="69"/>
    </row>
    <row r="8" spans="1:10" s="20" customFormat="1" ht="38.25">
      <c r="A8" s="24" t="s">
        <v>2</v>
      </c>
      <c r="B8" s="24" t="s">
        <v>38</v>
      </c>
      <c r="C8" s="24" t="s">
        <v>3</v>
      </c>
      <c r="D8" s="24" t="s">
        <v>7</v>
      </c>
      <c r="E8" s="24" t="s">
        <v>4</v>
      </c>
      <c r="F8" s="24" t="s">
        <v>36</v>
      </c>
      <c r="G8" s="25" t="s">
        <v>5</v>
      </c>
      <c r="H8" s="26" t="s">
        <v>6</v>
      </c>
      <c r="I8" s="27" t="s">
        <v>12</v>
      </c>
      <c r="J8" s="79" t="s">
        <v>42</v>
      </c>
    </row>
    <row r="9" spans="1:10" s="37" customFormat="1" ht="156" customHeight="1">
      <c r="A9" s="28">
        <v>1</v>
      </c>
      <c r="B9" s="29">
        <v>3</v>
      </c>
      <c r="C9" s="30" t="s">
        <v>75</v>
      </c>
      <c r="D9" s="31">
        <v>45427</v>
      </c>
      <c r="E9" s="32" t="s">
        <v>76</v>
      </c>
      <c r="F9" s="49"/>
      <c r="G9" s="72"/>
      <c r="H9" s="35">
        <v>45440</v>
      </c>
      <c r="I9" s="70">
        <v>45442</v>
      </c>
      <c r="J9" s="28" t="s">
        <v>77</v>
      </c>
    </row>
    <row r="10" spans="1:10" s="37" customFormat="1" ht="156" customHeight="1">
      <c r="A10" s="28"/>
      <c r="B10" s="29"/>
      <c r="C10" s="30"/>
      <c r="D10" s="31"/>
      <c r="E10" s="32"/>
      <c r="F10" s="49"/>
      <c r="G10" s="48"/>
      <c r="H10" s="35"/>
      <c r="I10" s="70"/>
      <c r="J10" s="28"/>
    </row>
  </sheetData>
  <customSheetViews>
    <customSheetView guid="{2C8BFA3A-B0A2-4748-A16C-6ACED1E198AB}" showPageBreaks="1">
      <pane ySplit="8" topLeftCell="A9" activePane="bottomLeft" state="frozen"/>
      <selection pane="bottomLeft" activeCell="J7" sqref="J7"/>
      <pageMargins left="0" right="0" top="0.25" bottom="0" header="0" footer="0"/>
      <printOptions horizontalCentered="1"/>
      <pageSetup paperSize="9" scale="85" orientation="landscape" r:id="rId1"/>
      <headerFooter alignWithMargins="0">
        <oddFooter>Page &amp;P of &amp;N</oddFooter>
      </headerFooter>
    </customSheetView>
  </customSheetViews>
  <mergeCells count="5">
    <mergeCell ref="G1:H1"/>
    <mergeCell ref="A4:I4"/>
    <mergeCell ref="A6:E7"/>
    <mergeCell ref="H6:I6"/>
    <mergeCell ref="H7:I7"/>
  </mergeCells>
  <printOptions horizontalCentered="1"/>
  <pageMargins left="0" right="0" top="0.25" bottom="0" header="0" footer="0"/>
  <pageSetup paperSize="9" scale="85" orientation="landscape" r:id="rId2"/>
  <headerFooter alignWithMargins="0">
    <oddFooter>Page &amp;P of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2"/>
  <sheetViews>
    <sheetView tabSelected="1" zoomScaleNormal="100" zoomScaleSheetLayoutView="100" zoomScalePageLayoutView="80" workbookViewId="0">
      <pane ySplit="8" topLeftCell="A16" activePane="bottomLeft" state="frozen"/>
      <selection activeCell="J36" sqref="J36"/>
      <selection pane="bottomLeft" activeCell="G8" sqref="G8"/>
    </sheetView>
  </sheetViews>
  <sheetFormatPr defaultColWidth="9.140625" defaultRowHeight="12.75"/>
  <cols>
    <col min="1" max="1" width="3.7109375" style="17" customWidth="1"/>
    <col min="2" max="2" width="5.85546875" style="17" bestFit="1" customWidth="1"/>
    <col min="3" max="4" width="12.7109375" style="17" customWidth="1"/>
    <col min="5" max="5" width="18.7109375" style="17" customWidth="1"/>
    <col min="6" max="6" width="36.7109375" style="17" customWidth="1"/>
    <col min="7" max="7" width="36.7109375" style="19" customWidth="1"/>
    <col min="8" max="8" width="10.7109375" style="20" customWidth="1"/>
    <col min="9" max="9" width="10.7109375" style="18" customWidth="1"/>
    <col min="10" max="10" width="14.140625" style="78" customWidth="1"/>
    <col min="11" max="16384" width="9.140625" style="19"/>
  </cols>
  <sheetData>
    <row r="1" spans="1:10">
      <c r="A1" s="16" t="s">
        <v>0</v>
      </c>
      <c r="G1" s="244" t="s">
        <v>43</v>
      </c>
      <c r="H1" s="244"/>
    </row>
    <row r="2" spans="1:10">
      <c r="A2" s="19" t="s">
        <v>1</v>
      </c>
    </row>
    <row r="3" spans="1:10" ht="7.5" customHeight="1"/>
    <row r="4" spans="1:10" ht="20.25">
      <c r="A4" s="245" t="s">
        <v>53</v>
      </c>
      <c r="B4" s="245"/>
      <c r="C4" s="245"/>
      <c r="D4" s="245"/>
      <c r="E4" s="245"/>
      <c r="F4" s="245"/>
      <c r="G4" s="245"/>
      <c r="H4" s="245"/>
      <c r="I4" s="245"/>
    </row>
    <row r="5" spans="1:10" ht="7.5" customHeight="1">
      <c r="A5" s="21"/>
      <c r="B5" s="21"/>
      <c r="C5" s="21"/>
      <c r="D5" s="21"/>
      <c r="E5" s="21"/>
      <c r="F5" s="21"/>
      <c r="G5" s="21"/>
    </row>
    <row r="6" spans="1:10" s="23" customFormat="1" ht="23.25" customHeight="1">
      <c r="A6" s="257" t="s">
        <v>8</v>
      </c>
      <c r="B6" s="258"/>
      <c r="C6" s="258"/>
      <c r="D6" s="258"/>
      <c r="E6" s="259"/>
      <c r="F6" s="22" t="s">
        <v>4</v>
      </c>
      <c r="G6" s="22" t="s">
        <v>9</v>
      </c>
      <c r="H6" s="255" t="s">
        <v>10</v>
      </c>
      <c r="I6" s="255"/>
    </row>
    <row r="7" spans="1:10" ht="18">
      <c r="A7" s="260"/>
      <c r="B7" s="261"/>
      <c r="C7" s="261"/>
      <c r="D7" s="261"/>
      <c r="E7" s="262"/>
      <c r="F7" s="82">
        <v>9</v>
      </c>
      <c r="G7" s="82">
        <v>9</v>
      </c>
      <c r="H7" s="263">
        <f>F7-G7</f>
        <v>0</v>
      </c>
      <c r="I7" s="264"/>
    </row>
    <row r="8" spans="1:10" s="20" customFormat="1" ht="38.25">
      <c r="A8" s="24" t="s">
        <v>2</v>
      </c>
      <c r="B8" s="24" t="s">
        <v>38</v>
      </c>
      <c r="C8" s="24" t="s">
        <v>3</v>
      </c>
      <c r="D8" s="24" t="s">
        <v>7</v>
      </c>
      <c r="E8" s="24" t="s">
        <v>4</v>
      </c>
      <c r="F8" s="24" t="s">
        <v>36</v>
      </c>
      <c r="G8" s="25" t="s">
        <v>5</v>
      </c>
      <c r="H8" s="26" t="s">
        <v>6</v>
      </c>
      <c r="I8" s="27" t="s">
        <v>12</v>
      </c>
      <c r="J8" s="79" t="s">
        <v>42</v>
      </c>
    </row>
    <row r="9" spans="1:10" s="37" customFormat="1" ht="156" customHeight="1">
      <c r="A9" s="28">
        <v>1</v>
      </c>
      <c r="B9" s="29" t="s">
        <v>55</v>
      </c>
      <c r="C9" s="30" t="s">
        <v>56</v>
      </c>
      <c r="D9" s="31">
        <v>45383</v>
      </c>
      <c r="E9" s="32" t="s">
        <v>58</v>
      </c>
      <c r="F9" s="33"/>
      <c r="G9" s="72"/>
      <c r="H9" s="106">
        <v>45390</v>
      </c>
      <c r="I9" s="36">
        <v>45397</v>
      </c>
      <c r="J9" s="28" t="s">
        <v>73</v>
      </c>
    </row>
    <row r="10" spans="1:10" s="37" customFormat="1" ht="156" customHeight="1">
      <c r="A10" s="28">
        <v>2</v>
      </c>
      <c r="B10" s="29" t="s">
        <v>55</v>
      </c>
      <c r="C10" s="30" t="s">
        <v>57</v>
      </c>
      <c r="D10" s="31">
        <v>45383</v>
      </c>
      <c r="E10" s="32" t="s">
        <v>59</v>
      </c>
      <c r="F10" s="33"/>
      <c r="G10" s="72"/>
      <c r="H10" s="35">
        <v>45425</v>
      </c>
      <c r="I10" s="36">
        <v>45402</v>
      </c>
      <c r="J10" s="28" t="s">
        <v>73</v>
      </c>
    </row>
    <row r="11" spans="1:10" s="37" customFormat="1" ht="156" customHeight="1">
      <c r="A11" s="28">
        <v>3</v>
      </c>
      <c r="B11" s="29" t="s">
        <v>55</v>
      </c>
      <c r="C11" s="30" t="s">
        <v>57</v>
      </c>
      <c r="D11" s="31">
        <v>45395</v>
      </c>
      <c r="E11" s="32" t="s">
        <v>61</v>
      </c>
      <c r="F11" s="33"/>
      <c r="G11" s="72"/>
      <c r="H11" s="35">
        <v>45425</v>
      </c>
      <c r="I11" s="36">
        <v>45407</v>
      </c>
      <c r="J11" s="28" t="s">
        <v>73</v>
      </c>
    </row>
    <row r="12" spans="1:10" s="37" customFormat="1" ht="156" customHeight="1">
      <c r="A12" s="246">
        <v>4</v>
      </c>
      <c r="B12" s="249" t="s">
        <v>55</v>
      </c>
      <c r="C12" s="279" t="s">
        <v>62</v>
      </c>
      <c r="D12" s="252">
        <v>45404</v>
      </c>
      <c r="E12" s="281" t="s">
        <v>63</v>
      </c>
      <c r="F12" s="273"/>
      <c r="G12" s="117"/>
      <c r="H12" s="275">
        <v>45439</v>
      </c>
      <c r="I12" s="277">
        <v>45427</v>
      </c>
      <c r="J12" s="246" t="s">
        <v>73</v>
      </c>
    </row>
    <row r="13" spans="1:10" s="37" customFormat="1" ht="156" customHeight="1">
      <c r="A13" s="248"/>
      <c r="B13" s="251"/>
      <c r="C13" s="280"/>
      <c r="D13" s="254"/>
      <c r="E13" s="282"/>
      <c r="F13" s="274"/>
      <c r="G13" s="72"/>
      <c r="H13" s="276"/>
      <c r="I13" s="278"/>
      <c r="J13" s="248"/>
    </row>
    <row r="14" spans="1:10" s="37" customFormat="1" ht="156" customHeight="1">
      <c r="A14" s="28">
        <v>5</v>
      </c>
      <c r="B14" s="29" t="s">
        <v>68</v>
      </c>
      <c r="C14" s="30" t="s">
        <v>69</v>
      </c>
      <c r="D14" s="31">
        <v>45421</v>
      </c>
      <c r="E14" s="32" t="s">
        <v>74</v>
      </c>
      <c r="F14" s="33"/>
      <c r="G14" s="72"/>
      <c r="H14" s="35">
        <v>45432</v>
      </c>
      <c r="I14" s="36">
        <v>45437</v>
      </c>
      <c r="J14" s="28" t="s">
        <v>73</v>
      </c>
    </row>
    <row r="15" spans="1:10" ht="156" customHeight="1">
      <c r="A15" s="133">
        <v>6</v>
      </c>
      <c r="B15" s="138" t="s">
        <v>141</v>
      </c>
      <c r="C15" s="139" t="s">
        <v>142</v>
      </c>
      <c r="D15" s="140">
        <v>45454</v>
      </c>
      <c r="E15" s="141" t="s">
        <v>143</v>
      </c>
      <c r="F15" s="130"/>
      <c r="G15" s="72"/>
      <c r="H15" s="131">
        <v>45530</v>
      </c>
      <c r="I15" s="124">
        <v>45473</v>
      </c>
      <c r="J15" s="121" t="s">
        <v>77</v>
      </c>
    </row>
    <row r="16" spans="1:10" s="37" customFormat="1" ht="156" customHeight="1">
      <c r="A16" s="56">
        <v>7</v>
      </c>
      <c r="B16" s="67" t="s">
        <v>68</v>
      </c>
      <c r="C16" s="57" t="s">
        <v>196</v>
      </c>
      <c r="D16" s="31">
        <v>45568</v>
      </c>
      <c r="E16" s="32" t="s">
        <v>197</v>
      </c>
      <c r="F16" s="60"/>
      <c r="G16" s="165"/>
      <c r="H16" s="35">
        <v>45569</v>
      </c>
      <c r="I16" s="36">
        <v>45595</v>
      </c>
      <c r="J16" s="28" t="s">
        <v>73</v>
      </c>
    </row>
    <row r="17" spans="1:10" s="37" customFormat="1" ht="156" customHeight="1">
      <c r="A17" s="56">
        <v>8</v>
      </c>
      <c r="B17" s="67" t="s">
        <v>55</v>
      </c>
      <c r="C17" s="57" t="s">
        <v>207</v>
      </c>
      <c r="D17" s="31">
        <v>45583</v>
      </c>
      <c r="E17" s="32" t="s">
        <v>208</v>
      </c>
      <c r="F17" s="60"/>
      <c r="G17" s="165"/>
      <c r="H17" s="146">
        <v>45807</v>
      </c>
      <c r="I17" s="36">
        <v>45838</v>
      </c>
      <c r="J17" s="28" t="s">
        <v>73</v>
      </c>
    </row>
    <row r="18" spans="1:10" s="37" customFormat="1" ht="156" customHeight="1">
      <c r="A18" s="56">
        <v>9</v>
      </c>
      <c r="B18" s="67" t="s">
        <v>55</v>
      </c>
      <c r="C18" s="57" t="s">
        <v>246</v>
      </c>
      <c r="D18" s="31">
        <v>45639</v>
      </c>
      <c r="E18" s="32" t="s">
        <v>247</v>
      </c>
      <c r="F18" s="60"/>
      <c r="G18" s="165"/>
      <c r="H18" s="35">
        <v>45293</v>
      </c>
      <c r="I18" s="36">
        <v>45646</v>
      </c>
      <c r="J18" s="28" t="s">
        <v>77</v>
      </c>
    </row>
    <row r="19" spans="1:10" s="37" customFormat="1" ht="156" customHeight="1">
      <c r="A19" s="42"/>
      <c r="B19" s="43"/>
      <c r="C19" s="102"/>
      <c r="D19" s="45"/>
      <c r="E19" s="103"/>
      <c r="F19" s="47"/>
      <c r="G19" s="104"/>
      <c r="H19" s="99"/>
      <c r="I19" s="100"/>
      <c r="J19" s="42"/>
    </row>
    <row r="20" spans="1:10" s="37" customFormat="1" ht="156" customHeight="1">
      <c r="A20" s="56"/>
      <c r="B20" s="67"/>
      <c r="C20" s="83"/>
      <c r="D20" s="58"/>
      <c r="E20" s="84"/>
      <c r="F20" s="60"/>
      <c r="G20" s="61"/>
      <c r="H20" s="62"/>
      <c r="I20" s="63"/>
      <c r="J20" s="56"/>
    </row>
    <row r="21" spans="1:10" s="37" customFormat="1" ht="156" customHeight="1">
      <c r="A21" s="56"/>
      <c r="B21" s="67"/>
      <c r="C21" s="57"/>
      <c r="D21" s="31"/>
      <c r="E21" s="32"/>
      <c r="F21" s="60"/>
      <c r="G21" s="88"/>
      <c r="H21" s="62"/>
      <c r="I21" s="63"/>
      <c r="J21" s="28"/>
    </row>
    <row r="22" spans="1:10" s="37" customFormat="1" ht="156" customHeight="1">
      <c r="A22" s="56"/>
      <c r="B22" s="67"/>
      <c r="C22" s="57"/>
      <c r="D22" s="31"/>
      <c r="E22" s="32"/>
      <c r="F22" s="60"/>
      <c r="G22" s="98"/>
      <c r="H22" s="62"/>
      <c r="I22" s="63"/>
      <c r="J22" s="28"/>
    </row>
  </sheetData>
  <customSheetViews>
    <customSheetView guid="{2C8BFA3A-B0A2-4748-A16C-6ACED1E198AB}" showPageBreaks="1">
      <pane ySplit="8" topLeftCell="A11" activePane="bottomLeft" state="frozen"/>
      <selection pane="bottomLeft" activeCell="J7" sqref="J7"/>
      <pageMargins left="0" right="0" top="0.25" bottom="0" header="0" footer="0"/>
      <printOptions horizontalCentered="1"/>
      <pageSetup paperSize="9" scale="85" orientation="landscape" r:id="rId1"/>
      <headerFooter alignWithMargins="0">
        <oddFooter>Page &amp;P of &amp;N</oddFooter>
      </headerFooter>
    </customSheetView>
  </customSheetViews>
  <mergeCells count="14">
    <mergeCell ref="F12:F13"/>
    <mergeCell ref="H12:H13"/>
    <mergeCell ref="I12:I13"/>
    <mergeCell ref="J12:J13"/>
    <mergeCell ref="G1:H1"/>
    <mergeCell ref="A4:I4"/>
    <mergeCell ref="A6:E7"/>
    <mergeCell ref="H6:I6"/>
    <mergeCell ref="H7:I7"/>
    <mergeCell ref="A12:A13"/>
    <mergeCell ref="B12:B13"/>
    <mergeCell ref="C12:C13"/>
    <mergeCell ref="D12:D13"/>
    <mergeCell ref="E12:E13"/>
  </mergeCells>
  <printOptions horizontalCentered="1"/>
  <pageMargins left="0" right="0" top="0.25" bottom="0" header="0" footer="0"/>
  <pageSetup paperSize="9" scale="85" orientation="landscape" r:id="rId2"/>
  <headerFooter alignWithMargins="0">
    <oddFooter>Page &amp;P of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9"/>
  <sheetViews>
    <sheetView zoomScale="85" zoomScaleNormal="85" zoomScaleSheetLayoutView="100" zoomScalePageLayoutView="80" workbookViewId="0">
      <pane ySplit="8" topLeftCell="A38" activePane="bottomLeft" state="frozen"/>
      <selection activeCell="J36" sqref="J36"/>
      <selection pane="bottomLeft" activeCell="G8" sqref="G8"/>
    </sheetView>
  </sheetViews>
  <sheetFormatPr defaultColWidth="9.140625" defaultRowHeight="12.75"/>
  <cols>
    <col min="1" max="1" width="3.7109375" style="17" customWidth="1"/>
    <col min="2" max="2" width="5.85546875" style="17" bestFit="1" customWidth="1"/>
    <col min="3" max="4" width="12.7109375" style="17" customWidth="1"/>
    <col min="5" max="5" width="18.7109375" style="17" customWidth="1"/>
    <col min="6" max="6" width="36.7109375" style="17" customWidth="1"/>
    <col min="7" max="7" width="36.7109375" style="19" customWidth="1"/>
    <col min="8" max="8" width="10.7109375" style="20" customWidth="1"/>
    <col min="9" max="9" width="10.7109375" style="18" customWidth="1"/>
    <col min="10" max="10" width="14.140625" style="78" bestFit="1" customWidth="1"/>
    <col min="11" max="16384" width="9.140625" style="19"/>
  </cols>
  <sheetData>
    <row r="1" spans="1:10">
      <c r="A1" s="16" t="s">
        <v>0</v>
      </c>
      <c r="G1" s="244" t="s">
        <v>43</v>
      </c>
      <c r="H1" s="244"/>
    </row>
    <row r="2" spans="1:10">
      <c r="A2" s="19" t="s">
        <v>1</v>
      </c>
    </row>
    <row r="3" spans="1:10" ht="7.5" customHeight="1"/>
    <row r="4" spans="1:10" ht="20.25">
      <c r="A4" s="245" t="s">
        <v>44</v>
      </c>
      <c r="B4" s="245"/>
      <c r="C4" s="245"/>
      <c r="D4" s="245"/>
      <c r="E4" s="245"/>
      <c r="F4" s="245"/>
      <c r="G4" s="245"/>
      <c r="H4" s="245"/>
      <c r="I4" s="245"/>
    </row>
    <row r="5" spans="1:10" ht="7.5" customHeight="1">
      <c r="A5" s="21"/>
      <c r="B5" s="21"/>
      <c r="C5" s="21"/>
      <c r="D5" s="21"/>
      <c r="E5" s="21"/>
      <c r="F5" s="21"/>
      <c r="G5" s="21"/>
    </row>
    <row r="6" spans="1:10" s="23" customFormat="1" ht="23.25" customHeight="1">
      <c r="A6" s="257" t="s">
        <v>8</v>
      </c>
      <c r="B6" s="258"/>
      <c r="C6" s="258"/>
      <c r="D6" s="258"/>
      <c r="E6" s="259"/>
      <c r="F6" s="22" t="s">
        <v>4</v>
      </c>
      <c r="G6" s="22" t="s">
        <v>9</v>
      </c>
      <c r="H6" s="255" t="s">
        <v>10</v>
      </c>
      <c r="I6" s="255"/>
    </row>
    <row r="7" spans="1:10" ht="18">
      <c r="A7" s="260"/>
      <c r="B7" s="261"/>
      <c r="C7" s="261"/>
      <c r="D7" s="261"/>
      <c r="E7" s="262"/>
      <c r="F7" s="82">
        <v>31</v>
      </c>
      <c r="G7" s="82">
        <v>31</v>
      </c>
      <c r="H7" s="256">
        <f>F7-G7</f>
        <v>0</v>
      </c>
      <c r="I7" s="256"/>
    </row>
    <row r="8" spans="1:10" s="20" customFormat="1" ht="38.25">
      <c r="A8" s="24" t="s">
        <v>2</v>
      </c>
      <c r="B8" s="24" t="s">
        <v>38</v>
      </c>
      <c r="C8" s="24" t="s">
        <v>3</v>
      </c>
      <c r="D8" s="24" t="s">
        <v>7</v>
      </c>
      <c r="E8" s="24" t="s">
        <v>4</v>
      </c>
      <c r="F8" s="24" t="s">
        <v>36</v>
      </c>
      <c r="G8" s="25" t="s">
        <v>5</v>
      </c>
      <c r="H8" s="26" t="s">
        <v>6</v>
      </c>
      <c r="I8" s="27" t="s">
        <v>12</v>
      </c>
      <c r="J8" s="79" t="s">
        <v>42</v>
      </c>
    </row>
    <row r="9" spans="1:10" s="37" customFormat="1" ht="156" customHeight="1">
      <c r="A9" s="28">
        <v>1</v>
      </c>
      <c r="B9" s="29">
        <v>1</v>
      </c>
      <c r="C9" s="110" t="s">
        <v>81</v>
      </c>
      <c r="D9" s="31">
        <v>45426</v>
      </c>
      <c r="E9" s="109" t="s">
        <v>80</v>
      </c>
      <c r="F9" s="33"/>
      <c r="G9" s="118"/>
      <c r="H9" s="35">
        <v>45453</v>
      </c>
      <c r="I9" s="36">
        <v>45442</v>
      </c>
      <c r="J9" s="28" t="s">
        <v>77</v>
      </c>
    </row>
    <row r="10" spans="1:10" s="37" customFormat="1" ht="156" customHeight="1">
      <c r="A10" s="28">
        <v>2</v>
      </c>
      <c r="B10" s="29">
        <v>1</v>
      </c>
      <c r="C10" s="30" t="s">
        <v>83</v>
      </c>
      <c r="D10" s="31">
        <v>45426</v>
      </c>
      <c r="E10" s="109" t="s">
        <v>82</v>
      </c>
      <c r="F10" s="33"/>
      <c r="G10" s="118"/>
      <c r="H10" s="35">
        <v>45453</v>
      </c>
      <c r="I10" s="36">
        <v>45442</v>
      </c>
      <c r="J10" s="28" t="s">
        <v>77</v>
      </c>
    </row>
    <row r="11" spans="1:10" s="37" customFormat="1" ht="156" customHeight="1">
      <c r="A11" s="28">
        <v>3</v>
      </c>
      <c r="B11" s="29">
        <v>1</v>
      </c>
      <c r="C11" s="30" t="s">
        <v>85</v>
      </c>
      <c r="D11" s="31">
        <v>45426</v>
      </c>
      <c r="E11" s="109" t="s">
        <v>84</v>
      </c>
      <c r="F11" s="33"/>
      <c r="G11" s="118"/>
      <c r="H11" s="35">
        <v>45453</v>
      </c>
      <c r="I11" s="36">
        <v>45442</v>
      </c>
      <c r="J11" s="28" t="s">
        <v>77</v>
      </c>
    </row>
    <row r="12" spans="1:10" s="37" customFormat="1" ht="156" customHeight="1">
      <c r="A12" s="28">
        <v>4</v>
      </c>
      <c r="B12" s="29">
        <v>1</v>
      </c>
      <c r="C12" s="30" t="s">
        <v>87</v>
      </c>
      <c r="D12" s="31">
        <v>45426</v>
      </c>
      <c r="E12" s="109" t="s">
        <v>86</v>
      </c>
      <c r="F12" s="33"/>
      <c r="G12" s="118"/>
      <c r="H12" s="35">
        <v>45439</v>
      </c>
      <c r="I12" s="36">
        <v>45442</v>
      </c>
      <c r="J12" s="28" t="s">
        <v>77</v>
      </c>
    </row>
    <row r="13" spans="1:10" s="37" customFormat="1" ht="156" customHeight="1">
      <c r="A13" s="28">
        <v>5</v>
      </c>
      <c r="B13" s="29">
        <v>1</v>
      </c>
      <c r="C13" s="110" t="s">
        <v>89</v>
      </c>
      <c r="D13" s="31">
        <v>45426</v>
      </c>
      <c r="E13" s="109" t="s">
        <v>88</v>
      </c>
      <c r="F13" s="33"/>
      <c r="G13" s="118"/>
      <c r="H13" s="35">
        <v>45439</v>
      </c>
      <c r="I13" s="36">
        <v>45442</v>
      </c>
      <c r="J13" s="28" t="s">
        <v>77</v>
      </c>
    </row>
    <row r="14" spans="1:10" s="37" customFormat="1" ht="156" customHeight="1">
      <c r="A14" s="28">
        <v>6</v>
      </c>
      <c r="B14" s="29">
        <v>1</v>
      </c>
      <c r="C14" s="30" t="s">
        <v>99</v>
      </c>
      <c r="D14" s="31">
        <v>45435</v>
      </c>
      <c r="E14" s="32" t="s">
        <v>100</v>
      </c>
      <c r="F14" s="33"/>
      <c r="G14" s="118"/>
      <c r="H14" s="35">
        <v>45422</v>
      </c>
      <c r="I14" s="36">
        <v>45442</v>
      </c>
      <c r="J14" s="28" t="s">
        <v>73</v>
      </c>
    </row>
    <row r="15" spans="1:10" s="37" customFormat="1" ht="156" customHeight="1">
      <c r="A15" s="28">
        <v>7</v>
      </c>
      <c r="B15" s="29">
        <v>1</v>
      </c>
      <c r="C15" s="30" t="s">
        <v>106</v>
      </c>
      <c r="D15" s="31">
        <v>45454</v>
      </c>
      <c r="E15" s="32" t="s">
        <v>105</v>
      </c>
      <c r="F15" s="33"/>
      <c r="G15" s="72"/>
      <c r="H15" s="106">
        <v>45471</v>
      </c>
      <c r="I15" s="124">
        <v>45473</v>
      </c>
      <c r="J15" s="121" t="s">
        <v>77</v>
      </c>
    </row>
    <row r="16" spans="1:10" s="37" customFormat="1" ht="156" customHeight="1">
      <c r="A16" s="28">
        <v>8</v>
      </c>
      <c r="B16" s="29">
        <v>1</v>
      </c>
      <c r="C16" s="30" t="s">
        <v>107</v>
      </c>
      <c r="D16" s="31">
        <v>45454</v>
      </c>
      <c r="E16" s="32" t="s">
        <v>108</v>
      </c>
      <c r="F16" s="33"/>
      <c r="G16" s="72"/>
      <c r="H16" s="106">
        <v>45482</v>
      </c>
      <c r="I16" s="124">
        <v>45473</v>
      </c>
      <c r="J16" s="121" t="s">
        <v>77</v>
      </c>
    </row>
    <row r="17" spans="1:15" s="37" customFormat="1" ht="156" customHeight="1">
      <c r="A17" s="28">
        <v>9</v>
      </c>
      <c r="B17" s="122">
        <v>1</v>
      </c>
      <c r="C17" s="123" t="s">
        <v>124</v>
      </c>
      <c r="D17" s="110">
        <v>45460</v>
      </c>
      <c r="E17" s="109" t="s">
        <v>125</v>
      </c>
      <c r="F17" s="33"/>
      <c r="G17" s="34"/>
      <c r="H17" s="106">
        <v>45471</v>
      </c>
      <c r="I17" s="124">
        <v>45473</v>
      </c>
      <c r="J17" s="121" t="s">
        <v>73</v>
      </c>
    </row>
    <row r="18" spans="1:15" s="37" customFormat="1" ht="156" customHeight="1">
      <c r="A18" s="28">
        <v>10</v>
      </c>
      <c r="B18" s="122">
        <v>1</v>
      </c>
      <c r="C18" s="123" t="s">
        <v>126</v>
      </c>
      <c r="D18" s="110">
        <v>45489</v>
      </c>
      <c r="E18" s="109" t="s">
        <v>127</v>
      </c>
      <c r="F18" s="125"/>
      <c r="G18" s="118"/>
      <c r="H18" s="106">
        <v>45527</v>
      </c>
      <c r="I18" s="124">
        <v>45503</v>
      </c>
      <c r="J18" s="121" t="s">
        <v>77</v>
      </c>
    </row>
    <row r="19" spans="1:15" s="37" customFormat="1" ht="156" customHeight="1">
      <c r="A19" s="28">
        <v>11</v>
      </c>
      <c r="B19" s="122">
        <v>1</v>
      </c>
      <c r="C19" s="123" t="s">
        <v>128</v>
      </c>
      <c r="D19" s="110">
        <v>45489</v>
      </c>
      <c r="E19" s="109" t="s">
        <v>129</v>
      </c>
      <c r="F19" s="125"/>
      <c r="G19" s="118"/>
      <c r="H19" s="106">
        <v>45504</v>
      </c>
      <c r="I19" s="124">
        <v>45503</v>
      </c>
      <c r="J19" s="121" t="s">
        <v>77</v>
      </c>
    </row>
    <row r="20" spans="1:15" s="37" customFormat="1" ht="156" customHeight="1">
      <c r="A20" s="28">
        <v>12</v>
      </c>
      <c r="B20" s="29">
        <v>1</v>
      </c>
      <c r="C20" s="30" t="s">
        <v>145</v>
      </c>
      <c r="D20" s="31">
        <v>45506</v>
      </c>
      <c r="E20" s="32" t="s">
        <v>146</v>
      </c>
      <c r="F20" s="33"/>
      <c r="G20" s="118"/>
      <c r="H20" s="106">
        <v>45527</v>
      </c>
      <c r="I20" s="124">
        <v>45519</v>
      </c>
      <c r="J20" s="28" t="s">
        <v>73</v>
      </c>
    </row>
    <row r="21" spans="1:15" s="37" customFormat="1" ht="156" customHeight="1">
      <c r="A21" s="28">
        <v>13</v>
      </c>
      <c r="B21" s="29">
        <v>1</v>
      </c>
      <c r="C21" s="30" t="s">
        <v>128</v>
      </c>
      <c r="D21" s="31">
        <v>45517</v>
      </c>
      <c r="E21" s="32" t="s">
        <v>147</v>
      </c>
      <c r="F21" s="33"/>
      <c r="G21" s="118"/>
      <c r="H21" s="106">
        <v>45527</v>
      </c>
      <c r="I21" s="36">
        <v>45534</v>
      </c>
      <c r="J21" s="28" t="s">
        <v>77</v>
      </c>
    </row>
    <row r="22" spans="1:15" s="37" customFormat="1" ht="156" customHeight="1">
      <c r="A22" s="28">
        <v>14</v>
      </c>
      <c r="B22" s="29">
        <v>1</v>
      </c>
      <c r="C22" s="30" t="s">
        <v>148</v>
      </c>
      <c r="D22" s="31">
        <v>45517</v>
      </c>
      <c r="E22" s="32" t="s">
        <v>151</v>
      </c>
      <c r="F22" s="33"/>
      <c r="G22" s="118"/>
      <c r="H22" s="106">
        <v>45527</v>
      </c>
      <c r="I22" s="36">
        <v>45534</v>
      </c>
      <c r="J22" s="28" t="s">
        <v>77</v>
      </c>
    </row>
    <row r="23" spans="1:15" s="37" customFormat="1" ht="156" customHeight="1">
      <c r="A23" s="28">
        <v>15</v>
      </c>
      <c r="B23" s="29">
        <v>1</v>
      </c>
      <c r="C23" s="30" t="s">
        <v>168</v>
      </c>
      <c r="D23" s="31">
        <v>45552</v>
      </c>
      <c r="E23" s="77" t="s">
        <v>169</v>
      </c>
      <c r="F23" s="33"/>
      <c r="G23" s="118"/>
      <c r="H23" s="157">
        <v>45643</v>
      </c>
      <c r="I23" s="36">
        <v>45565</v>
      </c>
      <c r="J23" s="28" t="s">
        <v>77</v>
      </c>
    </row>
    <row r="24" spans="1:15" s="37" customFormat="1" ht="156" customHeight="1">
      <c r="A24" s="28">
        <v>16</v>
      </c>
      <c r="B24" s="29">
        <v>1</v>
      </c>
      <c r="C24" s="30" t="s">
        <v>128</v>
      </c>
      <c r="D24" s="31">
        <v>45552</v>
      </c>
      <c r="E24" s="174" t="s">
        <v>181</v>
      </c>
      <c r="F24" s="33"/>
      <c r="G24" s="175"/>
      <c r="H24" s="169" t="s">
        <v>195</v>
      </c>
      <c r="I24" s="36">
        <v>45565</v>
      </c>
      <c r="J24" s="28" t="s">
        <v>77</v>
      </c>
    </row>
    <row r="25" spans="1:15" s="37" customFormat="1" ht="156" customHeight="1">
      <c r="A25" s="28">
        <v>17</v>
      </c>
      <c r="B25" s="167">
        <v>1</v>
      </c>
      <c r="C25" s="123" t="s">
        <v>124</v>
      </c>
      <c r="D25" s="110">
        <v>45556</v>
      </c>
      <c r="E25" s="109" t="s">
        <v>187</v>
      </c>
      <c r="F25" s="33"/>
      <c r="G25" s="118"/>
      <c r="H25" s="178" t="s">
        <v>234</v>
      </c>
      <c r="I25" s="36">
        <v>45565</v>
      </c>
      <c r="J25" s="28" t="s">
        <v>73</v>
      </c>
      <c r="O25" s="159"/>
    </row>
    <row r="26" spans="1:15" s="37" customFormat="1" ht="156" customHeight="1">
      <c r="A26" s="28">
        <v>18</v>
      </c>
      <c r="B26" s="29">
        <v>1</v>
      </c>
      <c r="C26" s="30" t="s">
        <v>190</v>
      </c>
      <c r="D26" s="110">
        <v>45563</v>
      </c>
      <c r="E26" s="174" t="s">
        <v>189</v>
      </c>
      <c r="F26" s="33"/>
      <c r="G26" s="118"/>
      <c r="H26" s="35">
        <v>45621</v>
      </c>
      <c r="I26" s="36">
        <v>45565</v>
      </c>
      <c r="J26" s="28" t="s">
        <v>73</v>
      </c>
    </row>
    <row r="27" spans="1:15" s="37" customFormat="1" ht="157.5" customHeight="1">
      <c r="A27" s="28">
        <v>19</v>
      </c>
      <c r="B27" s="29">
        <v>1</v>
      </c>
      <c r="C27" s="30" t="s">
        <v>198</v>
      </c>
      <c r="D27" s="31">
        <v>45580</v>
      </c>
      <c r="E27" s="174" t="s">
        <v>199</v>
      </c>
      <c r="F27" s="33"/>
      <c r="G27" s="118"/>
      <c r="H27" s="35">
        <v>45621</v>
      </c>
      <c r="I27" s="36">
        <v>45595</v>
      </c>
      <c r="J27" s="28" t="s">
        <v>77</v>
      </c>
    </row>
    <row r="28" spans="1:15" s="37" customFormat="1" ht="157.5" customHeight="1">
      <c r="A28" s="28">
        <v>20</v>
      </c>
      <c r="B28" s="29">
        <v>1</v>
      </c>
      <c r="C28" s="30" t="s">
        <v>107</v>
      </c>
      <c r="D28" s="31">
        <v>45580</v>
      </c>
      <c r="E28" s="39" t="s">
        <v>200</v>
      </c>
      <c r="F28" s="33"/>
      <c r="G28" s="118"/>
      <c r="H28" s="35">
        <v>45621</v>
      </c>
      <c r="I28" s="36">
        <v>45595</v>
      </c>
      <c r="J28" s="28" t="s">
        <v>77</v>
      </c>
    </row>
    <row r="29" spans="1:15" ht="157.5" customHeight="1">
      <c r="A29" s="28">
        <v>21</v>
      </c>
      <c r="B29" s="29">
        <v>1</v>
      </c>
      <c r="C29" s="30" t="s">
        <v>202</v>
      </c>
      <c r="D29" s="31">
        <v>45580</v>
      </c>
      <c r="E29" s="39" t="s">
        <v>201</v>
      </c>
      <c r="F29" s="135"/>
      <c r="G29" s="118"/>
      <c r="H29" s="168"/>
      <c r="I29" s="36">
        <v>45667</v>
      </c>
      <c r="J29" s="28" t="s">
        <v>77</v>
      </c>
    </row>
    <row r="30" spans="1:15" ht="157.5" customHeight="1">
      <c r="A30" s="28">
        <v>22</v>
      </c>
      <c r="B30" s="29">
        <v>1</v>
      </c>
      <c r="C30" s="30" t="s">
        <v>128</v>
      </c>
      <c r="D30" s="31">
        <v>45608</v>
      </c>
      <c r="E30" s="39" t="s">
        <v>222</v>
      </c>
      <c r="F30" s="135"/>
      <c r="G30" s="118"/>
      <c r="H30" s="189">
        <v>45652</v>
      </c>
      <c r="I30" s="170">
        <v>45626</v>
      </c>
      <c r="J30" s="28" t="s">
        <v>77</v>
      </c>
    </row>
    <row r="31" spans="1:15" ht="157.5" customHeight="1">
      <c r="A31" s="28">
        <v>23</v>
      </c>
      <c r="B31" s="29">
        <v>1</v>
      </c>
      <c r="C31" s="30" t="s">
        <v>223</v>
      </c>
      <c r="D31" s="31">
        <v>45608</v>
      </c>
      <c r="E31" s="39" t="s">
        <v>221</v>
      </c>
      <c r="F31" s="135"/>
      <c r="G31" s="118"/>
      <c r="H31" s="35">
        <v>45621</v>
      </c>
      <c r="I31" s="170">
        <v>45626</v>
      </c>
      <c r="J31" s="28" t="s">
        <v>77</v>
      </c>
    </row>
    <row r="32" spans="1:15" ht="157.5" customHeight="1">
      <c r="A32" s="28">
        <v>24</v>
      </c>
      <c r="B32" s="29">
        <v>1</v>
      </c>
      <c r="C32" s="30" t="s">
        <v>251</v>
      </c>
      <c r="D32" s="31">
        <v>45636</v>
      </c>
      <c r="E32" s="39" t="s">
        <v>242</v>
      </c>
      <c r="F32" s="135"/>
      <c r="G32" s="118"/>
      <c r="H32" s="35">
        <v>45645</v>
      </c>
      <c r="I32" s="36">
        <v>45656</v>
      </c>
      <c r="J32" s="28" t="s">
        <v>77</v>
      </c>
    </row>
    <row r="33" spans="1:10" ht="157.5" customHeight="1">
      <c r="A33" s="28">
        <v>25</v>
      </c>
      <c r="B33" s="29">
        <v>1</v>
      </c>
      <c r="C33" s="30" t="s">
        <v>252</v>
      </c>
      <c r="D33" s="31">
        <v>45647</v>
      </c>
      <c r="E33" s="39" t="s">
        <v>253</v>
      </c>
      <c r="F33" s="135"/>
      <c r="G33" s="34"/>
      <c r="H33" s="209">
        <v>45807</v>
      </c>
      <c r="I33" s="207">
        <v>45807</v>
      </c>
      <c r="J33" s="28" t="s">
        <v>77</v>
      </c>
    </row>
    <row r="34" spans="1:10" ht="157.5" customHeight="1">
      <c r="A34" s="246">
        <v>26</v>
      </c>
      <c r="B34" s="249">
        <v>1</v>
      </c>
      <c r="C34" s="30" t="s">
        <v>251</v>
      </c>
      <c r="D34" s="252">
        <v>45671</v>
      </c>
      <c r="E34" s="39" t="s">
        <v>262</v>
      </c>
      <c r="F34" s="135"/>
      <c r="G34" s="118"/>
      <c r="H34" s="209">
        <v>45780</v>
      </c>
      <c r="I34" s="207">
        <v>45807</v>
      </c>
      <c r="J34" s="28" t="s">
        <v>77</v>
      </c>
    </row>
    <row r="35" spans="1:10" ht="157.5" customHeight="1">
      <c r="A35" s="247"/>
      <c r="B35" s="250"/>
      <c r="C35" s="30" t="s">
        <v>106</v>
      </c>
      <c r="D35" s="253"/>
      <c r="E35" s="39" t="s">
        <v>263</v>
      </c>
      <c r="F35" s="135"/>
      <c r="G35" s="227"/>
      <c r="H35" s="209">
        <v>45780</v>
      </c>
      <c r="I35" s="226">
        <v>45807</v>
      </c>
      <c r="J35" s="28" t="s">
        <v>77</v>
      </c>
    </row>
    <row r="36" spans="1:10" ht="157.5" customHeight="1">
      <c r="A36" s="248"/>
      <c r="B36" s="251"/>
      <c r="C36" s="30" t="s">
        <v>261</v>
      </c>
      <c r="D36" s="254"/>
      <c r="E36" s="39" t="s">
        <v>264</v>
      </c>
      <c r="F36" s="135"/>
      <c r="G36" s="118"/>
      <c r="H36" s="209">
        <v>45723</v>
      </c>
      <c r="I36" s="207">
        <v>45746</v>
      </c>
      <c r="J36" s="28" t="s">
        <v>77</v>
      </c>
    </row>
    <row r="37" spans="1:10" ht="157.5" customHeight="1">
      <c r="A37" s="28">
        <v>27</v>
      </c>
      <c r="B37" s="29">
        <v>1</v>
      </c>
      <c r="C37" s="30" t="s">
        <v>87</v>
      </c>
      <c r="D37" s="31">
        <v>45670</v>
      </c>
      <c r="E37" s="39" t="s">
        <v>266</v>
      </c>
      <c r="F37" s="135"/>
      <c r="G37" s="118"/>
      <c r="H37" s="209">
        <v>45679</v>
      </c>
      <c r="I37" s="207">
        <v>45716</v>
      </c>
      <c r="J37" s="28" t="s">
        <v>73</v>
      </c>
    </row>
    <row r="38" spans="1:10" ht="157.5" customHeight="1">
      <c r="A38" s="28">
        <v>28</v>
      </c>
      <c r="B38" s="29">
        <v>1</v>
      </c>
      <c r="C38" s="30" t="s">
        <v>265</v>
      </c>
      <c r="D38" s="31">
        <v>45674</v>
      </c>
      <c r="E38" s="39" t="s">
        <v>267</v>
      </c>
      <c r="F38" s="135"/>
      <c r="G38" s="118"/>
      <c r="H38" s="283">
        <v>45777</v>
      </c>
      <c r="I38" s="226">
        <v>45807</v>
      </c>
      <c r="J38" s="28" t="s">
        <v>73</v>
      </c>
    </row>
    <row r="39" spans="1:10" ht="157.5" customHeight="1">
      <c r="A39" s="28">
        <v>29</v>
      </c>
      <c r="B39" s="29">
        <v>1</v>
      </c>
      <c r="C39" s="30" t="s">
        <v>277</v>
      </c>
      <c r="D39" s="31">
        <v>45699</v>
      </c>
      <c r="E39" s="39" t="s">
        <v>276</v>
      </c>
      <c r="F39" s="204"/>
      <c r="G39" s="118"/>
      <c r="H39" s="210">
        <v>45714</v>
      </c>
      <c r="I39" s="207">
        <v>45746</v>
      </c>
      <c r="J39" s="28" t="s">
        <v>77</v>
      </c>
    </row>
    <row r="40" spans="1:10" ht="157.5" customHeight="1">
      <c r="A40" s="28">
        <v>30</v>
      </c>
      <c r="B40" s="29">
        <v>1</v>
      </c>
      <c r="C40" s="30" t="s">
        <v>278</v>
      </c>
      <c r="D40" s="31">
        <v>45699</v>
      </c>
      <c r="E40" s="39" t="s">
        <v>279</v>
      </c>
      <c r="F40" s="135"/>
      <c r="G40" s="118"/>
      <c r="H40" s="189">
        <v>45802</v>
      </c>
      <c r="I40" s="226">
        <v>45807</v>
      </c>
      <c r="J40" s="28" t="s">
        <v>77</v>
      </c>
    </row>
    <row r="41" spans="1:10" ht="157.5" customHeight="1">
      <c r="A41" s="28">
        <v>31</v>
      </c>
      <c r="B41" s="29">
        <v>1</v>
      </c>
      <c r="C41" s="30" t="s">
        <v>128</v>
      </c>
      <c r="D41" s="31">
        <v>45699</v>
      </c>
      <c r="E41" s="39" t="s">
        <v>280</v>
      </c>
      <c r="F41" s="135"/>
      <c r="G41" s="34"/>
      <c r="H41" s="189">
        <v>45706</v>
      </c>
      <c r="I41" s="207">
        <v>45708</v>
      </c>
      <c r="J41" s="28" t="s">
        <v>77</v>
      </c>
    </row>
    <row r="42" spans="1:10" ht="157.5" customHeight="1"/>
    <row r="43" spans="1:10" ht="157.5" customHeight="1"/>
    <row r="44" spans="1:10" ht="157.5" customHeight="1"/>
    <row r="45" spans="1:10" ht="157.5" customHeight="1"/>
    <row r="46" spans="1:10" ht="157.5" customHeight="1"/>
    <row r="47" spans="1:10" ht="157.5" customHeight="1"/>
    <row r="48" spans="1:10" ht="157.5" customHeight="1"/>
    <row r="49" ht="157.5" customHeight="1"/>
  </sheetData>
  <customSheetViews>
    <customSheetView guid="{2C8BFA3A-B0A2-4748-A16C-6ACED1E198AB}" showPageBreaks="1">
      <pane ySplit="8" topLeftCell="A14" activePane="bottomLeft" state="frozen"/>
      <selection pane="bottomLeft" activeCell="F7" sqref="F7:G7"/>
      <pageMargins left="0" right="0" top="0.25" bottom="0" header="0" footer="0"/>
      <printOptions horizontalCentered="1"/>
      <pageSetup paperSize="9" scale="85" orientation="landscape" r:id="rId1"/>
      <headerFooter alignWithMargins="0">
        <oddFooter>Page &amp;P of &amp;N</oddFooter>
      </headerFooter>
    </customSheetView>
  </customSheetViews>
  <mergeCells count="8">
    <mergeCell ref="G1:H1"/>
    <mergeCell ref="A4:I4"/>
    <mergeCell ref="A34:A36"/>
    <mergeCell ref="B34:B36"/>
    <mergeCell ref="D34:D36"/>
    <mergeCell ref="H6:I6"/>
    <mergeCell ref="H7:I7"/>
    <mergeCell ref="A6:E7"/>
  </mergeCells>
  <phoneticPr fontId="18" type="noConversion"/>
  <printOptions horizontalCentered="1"/>
  <pageMargins left="0" right="0" top="0.25" bottom="0" header="0" footer="0"/>
  <pageSetup paperSize="9" scale="85" orientation="landscape" r:id="rId2"/>
  <headerFooter alignWithMargins="0">
    <oddFooter>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8"/>
  <sheetViews>
    <sheetView zoomScale="70" zoomScaleNormal="70" zoomScaleSheetLayoutView="100" zoomScalePageLayoutView="80" workbookViewId="0">
      <pane ySplit="8" topLeftCell="A15" activePane="bottomLeft" state="frozen"/>
      <selection activeCell="J36" sqref="J36"/>
      <selection pane="bottomLeft" activeCell="N18" sqref="N18"/>
    </sheetView>
  </sheetViews>
  <sheetFormatPr defaultColWidth="9.140625" defaultRowHeight="12.75"/>
  <cols>
    <col min="1" max="1" width="3.7109375" style="17" customWidth="1"/>
    <col min="2" max="2" width="5.85546875" style="17" bestFit="1" customWidth="1"/>
    <col min="3" max="4" width="12.7109375" style="17" customWidth="1"/>
    <col min="5" max="5" width="18.7109375" style="17" customWidth="1"/>
    <col min="6" max="6" width="36.7109375" style="17" customWidth="1"/>
    <col min="7" max="7" width="36.7109375" style="19" customWidth="1"/>
    <col min="8" max="8" width="10.7109375" style="20" customWidth="1"/>
    <col min="9" max="9" width="10.7109375" style="18" customWidth="1"/>
    <col min="10" max="10" width="14.140625" style="78" bestFit="1" customWidth="1"/>
    <col min="11" max="16384" width="9.140625" style="19"/>
  </cols>
  <sheetData>
    <row r="1" spans="1:10">
      <c r="A1" s="16" t="s">
        <v>0</v>
      </c>
      <c r="G1" s="244" t="s">
        <v>43</v>
      </c>
      <c r="H1" s="244"/>
    </row>
    <row r="2" spans="1:10">
      <c r="A2" s="19" t="s">
        <v>1</v>
      </c>
    </row>
    <row r="3" spans="1:10" ht="7.5" customHeight="1"/>
    <row r="4" spans="1:10" ht="20.25">
      <c r="A4" s="245" t="s">
        <v>45</v>
      </c>
      <c r="B4" s="245"/>
      <c r="C4" s="245"/>
      <c r="D4" s="245"/>
      <c r="E4" s="245"/>
      <c r="F4" s="245"/>
      <c r="G4" s="245"/>
      <c r="H4" s="245"/>
      <c r="I4" s="245"/>
    </row>
    <row r="5" spans="1:10" ht="7.5" customHeight="1">
      <c r="A5" s="21"/>
      <c r="B5" s="21"/>
      <c r="C5" s="21"/>
      <c r="D5" s="21"/>
      <c r="E5" s="21"/>
      <c r="F5" s="21"/>
      <c r="G5" s="21"/>
    </row>
    <row r="6" spans="1:10" s="23" customFormat="1" ht="23.25" customHeight="1">
      <c r="A6" s="257" t="s">
        <v>8</v>
      </c>
      <c r="B6" s="258"/>
      <c r="C6" s="258"/>
      <c r="D6" s="258"/>
      <c r="E6" s="259"/>
      <c r="F6" s="22" t="s">
        <v>4</v>
      </c>
      <c r="G6" s="22" t="s">
        <v>9</v>
      </c>
      <c r="H6" s="255" t="s">
        <v>10</v>
      </c>
      <c r="I6" s="255"/>
    </row>
    <row r="7" spans="1:10" ht="18">
      <c r="A7" s="260"/>
      <c r="B7" s="261"/>
      <c r="C7" s="261"/>
      <c r="D7" s="261"/>
      <c r="E7" s="262"/>
      <c r="F7" s="82">
        <v>12</v>
      </c>
      <c r="G7" s="82">
        <v>12</v>
      </c>
      <c r="H7" s="256">
        <f>F7-G7</f>
        <v>0</v>
      </c>
      <c r="I7" s="256"/>
    </row>
    <row r="8" spans="1:10" s="20" customFormat="1" ht="38.25">
      <c r="A8" s="24" t="s">
        <v>2</v>
      </c>
      <c r="B8" s="24" t="s">
        <v>38</v>
      </c>
      <c r="C8" s="24" t="s">
        <v>3</v>
      </c>
      <c r="D8" s="24" t="s">
        <v>7</v>
      </c>
      <c r="E8" s="24" t="s">
        <v>4</v>
      </c>
      <c r="F8" s="24" t="s">
        <v>36</v>
      </c>
      <c r="G8" s="25" t="s">
        <v>5</v>
      </c>
      <c r="H8" s="26" t="s">
        <v>6</v>
      </c>
      <c r="I8" s="27" t="s">
        <v>12</v>
      </c>
      <c r="J8" s="79" t="s">
        <v>42</v>
      </c>
    </row>
    <row r="9" spans="1:10" s="37" customFormat="1" ht="156" customHeight="1">
      <c r="A9" s="28">
        <v>1</v>
      </c>
      <c r="B9" s="29" t="s">
        <v>72</v>
      </c>
      <c r="C9" s="38" t="s">
        <v>71</v>
      </c>
      <c r="D9" s="31">
        <v>45425</v>
      </c>
      <c r="E9" s="39" t="s">
        <v>70</v>
      </c>
      <c r="F9" s="33"/>
      <c r="G9" s="118"/>
      <c r="H9" s="106">
        <v>45478</v>
      </c>
      <c r="I9" s="36">
        <v>45442</v>
      </c>
      <c r="J9" s="28" t="s">
        <v>73</v>
      </c>
    </row>
    <row r="10" spans="1:10" s="37" customFormat="1" ht="156" customHeight="1">
      <c r="A10" s="28">
        <v>2</v>
      </c>
      <c r="B10" s="29" t="s">
        <v>72</v>
      </c>
      <c r="C10" s="40" t="s">
        <v>123</v>
      </c>
      <c r="D10" s="31">
        <v>45457</v>
      </c>
      <c r="E10" s="32" t="s">
        <v>109</v>
      </c>
      <c r="F10" s="33"/>
      <c r="G10" s="72"/>
      <c r="H10" s="106">
        <v>45470</v>
      </c>
      <c r="I10" s="36">
        <v>45473</v>
      </c>
      <c r="J10" s="28" t="s">
        <v>77</v>
      </c>
    </row>
    <row r="11" spans="1:10" s="37" customFormat="1" ht="156" customHeight="1">
      <c r="A11" s="28">
        <v>3</v>
      </c>
      <c r="B11" s="29" t="s">
        <v>72</v>
      </c>
      <c r="C11" s="119" t="s">
        <v>122</v>
      </c>
      <c r="D11" s="31">
        <v>45457</v>
      </c>
      <c r="E11" s="32" t="s">
        <v>112</v>
      </c>
      <c r="F11" s="33"/>
      <c r="G11" s="72"/>
      <c r="H11" s="106">
        <v>45470</v>
      </c>
      <c r="I11" s="36">
        <v>45474</v>
      </c>
      <c r="J11" s="28" t="s">
        <v>77</v>
      </c>
    </row>
    <row r="12" spans="1:10" ht="156" customHeight="1">
      <c r="A12" s="121">
        <v>4</v>
      </c>
      <c r="B12" s="122" t="s">
        <v>72</v>
      </c>
      <c r="C12" s="126" t="s">
        <v>130</v>
      </c>
      <c r="D12" s="110">
        <v>45492</v>
      </c>
      <c r="E12" s="109" t="s">
        <v>131</v>
      </c>
      <c r="F12" s="125"/>
      <c r="G12" s="118"/>
      <c r="H12" s="106">
        <v>45497</v>
      </c>
      <c r="I12" s="124">
        <v>45503</v>
      </c>
      <c r="J12" s="121" t="s">
        <v>77</v>
      </c>
    </row>
    <row r="13" spans="1:10" s="37" customFormat="1" ht="156" customHeight="1">
      <c r="A13" s="28">
        <v>5</v>
      </c>
      <c r="B13" s="29" t="s">
        <v>72</v>
      </c>
      <c r="C13" s="40" t="s">
        <v>159</v>
      </c>
      <c r="D13" s="31">
        <v>45520</v>
      </c>
      <c r="E13" s="32" t="s">
        <v>70</v>
      </c>
      <c r="F13" s="33"/>
      <c r="G13" s="118"/>
      <c r="H13" s="106">
        <v>45587</v>
      </c>
      <c r="I13" s="36">
        <v>45534</v>
      </c>
      <c r="J13" s="121" t="s">
        <v>77</v>
      </c>
    </row>
    <row r="14" spans="1:10" s="37" customFormat="1" ht="156" customHeight="1">
      <c r="A14" s="28">
        <v>6</v>
      </c>
      <c r="B14" s="29" t="s">
        <v>39</v>
      </c>
      <c r="C14" s="40" t="s">
        <v>159</v>
      </c>
      <c r="D14" s="31">
        <v>45521</v>
      </c>
      <c r="E14" s="32" t="s">
        <v>160</v>
      </c>
      <c r="F14" s="33"/>
      <c r="G14" s="118"/>
      <c r="H14" s="146">
        <v>45526</v>
      </c>
      <c r="I14" s="36">
        <v>45534</v>
      </c>
      <c r="J14" s="121" t="s">
        <v>77</v>
      </c>
    </row>
    <row r="15" spans="1:10" s="37" customFormat="1" ht="156" customHeight="1">
      <c r="A15" s="28">
        <v>7</v>
      </c>
      <c r="B15" s="29" t="s">
        <v>72</v>
      </c>
      <c r="C15" s="30" t="s">
        <v>113</v>
      </c>
      <c r="D15" s="31">
        <v>45555</v>
      </c>
      <c r="E15" s="32" t="s">
        <v>175</v>
      </c>
      <c r="F15" s="33"/>
      <c r="G15" s="118"/>
      <c r="H15" s="35">
        <v>45579</v>
      </c>
      <c r="I15" s="36">
        <v>45565</v>
      </c>
      <c r="J15" s="121" t="s">
        <v>77</v>
      </c>
    </row>
    <row r="16" spans="1:10" s="37" customFormat="1" ht="156" customHeight="1">
      <c r="A16" s="28">
        <v>8</v>
      </c>
      <c r="B16" s="29" t="s">
        <v>72</v>
      </c>
      <c r="C16" s="30" t="s">
        <v>113</v>
      </c>
      <c r="D16" s="31">
        <v>45555</v>
      </c>
      <c r="E16" s="71" t="s">
        <v>178</v>
      </c>
      <c r="F16" s="33"/>
      <c r="G16" s="118"/>
      <c r="H16" s="35"/>
      <c r="I16" s="36">
        <v>45565</v>
      </c>
      <c r="J16" s="121" t="s">
        <v>77</v>
      </c>
    </row>
    <row r="17" spans="1:10" s="37" customFormat="1" ht="156" customHeight="1">
      <c r="A17" s="28">
        <v>9</v>
      </c>
      <c r="B17" s="29" t="s">
        <v>72</v>
      </c>
      <c r="C17" s="40" t="s">
        <v>203</v>
      </c>
      <c r="D17" s="31">
        <v>45583</v>
      </c>
      <c r="E17" s="32" t="s">
        <v>204</v>
      </c>
      <c r="F17" s="33"/>
      <c r="G17" s="118"/>
      <c r="H17" s="35">
        <v>45587</v>
      </c>
      <c r="I17" s="36">
        <v>45595</v>
      </c>
      <c r="J17" s="121" t="s">
        <v>77</v>
      </c>
    </row>
    <row r="18" spans="1:10" s="37" customFormat="1" ht="156" customHeight="1">
      <c r="A18" s="28">
        <v>10</v>
      </c>
      <c r="B18" s="29" t="s">
        <v>72</v>
      </c>
      <c r="C18" s="40" t="s">
        <v>211</v>
      </c>
      <c r="D18" s="31">
        <v>45583</v>
      </c>
      <c r="E18" s="39" t="s">
        <v>205</v>
      </c>
      <c r="F18" s="33"/>
      <c r="G18" s="118"/>
      <c r="H18" s="35">
        <v>45677</v>
      </c>
      <c r="I18" s="36">
        <v>45703</v>
      </c>
      <c r="J18" s="121" t="s">
        <v>77</v>
      </c>
    </row>
    <row r="19" spans="1:10" s="37" customFormat="1" ht="156" customHeight="1">
      <c r="A19" s="28">
        <v>11</v>
      </c>
      <c r="B19" s="29" t="s">
        <v>72</v>
      </c>
      <c r="C19" s="40" t="s">
        <v>159</v>
      </c>
      <c r="D19" s="31">
        <v>45611</v>
      </c>
      <c r="E19" s="176" t="s">
        <v>232</v>
      </c>
      <c r="F19" s="33"/>
      <c r="G19" s="118"/>
      <c r="H19" s="35">
        <v>45662</v>
      </c>
      <c r="I19" s="36">
        <v>45687</v>
      </c>
      <c r="J19" s="173" t="s">
        <v>77</v>
      </c>
    </row>
    <row r="20" spans="1:10" s="37" customFormat="1" ht="156" customHeight="1">
      <c r="A20" s="28">
        <v>12</v>
      </c>
      <c r="B20" s="29" t="s">
        <v>72</v>
      </c>
      <c r="C20" s="40" t="s">
        <v>257</v>
      </c>
      <c r="D20" s="31">
        <v>45666</v>
      </c>
      <c r="E20" s="32" t="s">
        <v>258</v>
      </c>
      <c r="F20" s="33"/>
      <c r="G20" s="118"/>
      <c r="H20" s="35">
        <v>45698</v>
      </c>
      <c r="I20" s="36">
        <v>45716</v>
      </c>
      <c r="J20" s="28" t="s">
        <v>73</v>
      </c>
    </row>
    <row r="21" spans="1:10" s="37" customFormat="1" ht="156" customHeight="1">
      <c r="A21" s="28"/>
      <c r="B21" s="29"/>
      <c r="C21" s="76"/>
      <c r="D21" s="31"/>
      <c r="E21" s="65"/>
      <c r="F21" s="75"/>
      <c r="G21" s="34"/>
      <c r="H21" s="35"/>
      <c r="I21" s="36"/>
      <c r="J21" s="28"/>
    </row>
    <row r="22" spans="1:10" s="37" customFormat="1" ht="156" customHeight="1">
      <c r="A22" s="28"/>
      <c r="B22" s="29"/>
      <c r="C22" s="76"/>
      <c r="D22" s="31"/>
      <c r="E22" s="65"/>
      <c r="F22" s="75"/>
      <c r="G22" s="34"/>
      <c r="H22" s="35"/>
      <c r="I22" s="36"/>
      <c r="J22" s="28"/>
    </row>
    <row r="23" spans="1:10" s="37" customFormat="1" ht="156" customHeight="1">
      <c r="A23" s="28"/>
      <c r="B23" s="29"/>
      <c r="C23" s="76"/>
      <c r="D23" s="31"/>
      <c r="E23" s="65"/>
      <c r="F23" s="75"/>
      <c r="G23" s="34"/>
      <c r="H23" s="35"/>
      <c r="I23" s="36"/>
      <c r="J23" s="28"/>
    </row>
    <row r="24" spans="1:10" s="37" customFormat="1" ht="156" customHeight="1">
      <c r="A24" s="28"/>
      <c r="B24" s="29"/>
      <c r="C24" s="76"/>
      <c r="D24" s="31"/>
      <c r="E24" s="65"/>
      <c r="F24" s="75"/>
      <c r="G24" s="48"/>
      <c r="H24" s="35"/>
      <c r="I24" s="36"/>
      <c r="J24" s="28"/>
    </row>
    <row r="25" spans="1:10" s="37" customFormat="1" ht="156" customHeight="1">
      <c r="A25" s="28"/>
      <c r="B25" s="29"/>
      <c r="C25" s="76"/>
      <c r="D25" s="31"/>
      <c r="E25" s="65"/>
      <c r="F25" s="75"/>
      <c r="G25" s="48"/>
      <c r="H25" s="35"/>
      <c r="I25" s="36"/>
      <c r="J25" s="28"/>
    </row>
    <row r="26" spans="1:10" s="37" customFormat="1" ht="156" customHeight="1">
      <c r="A26" s="28"/>
      <c r="B26" s="29"/>
      <c r="C26" s="76"/>
      <c r="D26" s="31"/>
      <c r="E26" s="65"/>
      <c r="F26" s="75"/>
      <c r="G26" s="48"/>
      <c r="H26" s="35"/>
      <c r="I26" s="36"/>
      <c r="J26" s="28"/>
    </row>
    <row r="27" spans="1:10" s="37" customFormat="1" ht="156" customHeight="1">
      <c r="A27" s="28"/>
      <c r="B27" s="29"/>
      <c r="C27" s="76"/>
      <c r="D27" s="31"/>
      <c r="E27" s="65"/>
      <c r="F27" s="75"/>
      <c r="G27" s="48"/>
      <c r="H27" s="35"/>
      <c r="I27" s="36"/>
      <c r="J27" s="28"/>
    </row>
    <row r="28" spans="1:10" s="37" customFormat="1" ht="156" customHeight="1">
      <c r="A28" s="28"/>
      <c r="B28" s="29"/>
      <c r="C28" s="76"/>
      <c r="D28" s="31"/>
      <c r="E28" s="65"/>
      <c r="F28" s="75"/>
      <c r="G28" s="88"/>
      <c r="H28" s="62"/>
      <c r="I28" s="63"/>
      <c r="J28" s="28"/>
    </row>
  </sheetData>
  <customSheetViews>
    <customSheetView guid="{2C8BFA3A-B0A2-4748-A16C-6ACED1E198AB}" showPageBreaks="1">
      <pane ySplit="8" topLeftCell="A16" activePane="bottomLeft" state="frozen"/>
      <selection pane="bottomLeft" activeCell="J7" sqref="J7"/>
      <pageMargins left="0" right="0" top="0.25" bottom="0" header="0" footer="0"/>
      <printOptions horizontalCentered="1"/>
      <pageSetup paperSize="9" scale="85" orientation="landscape" r:id="rId1"/>
      <headerFooter alignWithMargins="0">
        <oddFooter>Page &amp;P of &amp;N</oddFooter>
      </headerFooter>
    </customSheetView>
  </customSheetViews>
  <mergeCells count="5">
    <mergeCell ref="G1:H1"/>
    <mergeCell ref="A6:E7"/>
    <mergeCell ref="H6:I6"/>
    <mergeCell ref="H7:I7"/>
    <mergeCell ref="A4:I4"/>
  </mergeCells>
  <phoneticPr fontId="18" type="noConversion"/>
  <printOptions horizontalCentered="1"/>
  <pageMargins left="0" right="0" top="0.25" bottom="0" header="0" footer="0"/>
  <pageSetup paperSize="9" scale="85" orientation="landscape" r:id="rId2"/>
  <headerFooter alignWithMargins="0">
    <oddFooter>Page &amp;P of &amp;N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7"/>
  <sheetViews>
    <sheetView zoomScale="85" zoomScaleNormal="85" zoomScaleSheetLayoutView="100" zoomScalePageLayoutView="80" workbookViewId="0">
      <pane ySplit="8" topLeftCell="A16" activePane="bottomLeft" state="frozen"/>
      <selection activeCell="J36" sqref="J36"/>
      <selection pane="bottomLeft" activeCell="G8" sqref="G8"/>
    </sheetView>
  </sheetViews>
  <sheetFormatPr defaultColWidth="9.140625" defaultRowHeight="12.75"/>
  <cols>
    <col min="1" max="1" width="3.7109375" style="17" customWidth="1"/>
    <col min="2" max="2" width="5.85546875" style="17" bestFit="1" customWidth="1"/>
    <col min="3" max="4" width="12.7109375" style="17" customWidth="1"/>
    <col min="5" max="5" width="18.7109375" style="17" customWidth="1"/>
    <col min="6" max="6" width="36.7109375" style="17" customWidth="1"/>
    <col min="7" max="7" width="36.7109375" style="19" customWidth="1"/>
    <col min="8" max="8" width="10.7109375" style="20" customWidth="1"/>
    <col min="9" max="9" width="10.7109375" style="18" customWidth="1"/>
    <col min="10" max="10" width="14.140625" style="78" customWidth="1"/>
    <col min="11" max="16384" width="9.140625" style="19"/>
  </cols>
  <sheetData>
    <row r="1" spans="1:10">
      <c r="A1" s="16" t="s">
        <v>0</v>
      </c>
      <c r="G1" s="244" t="s">
        <v>43</v>
      </c>
      <c r="H1" s="244"/>
    </row>
    <row r="2" spans="1:10">
      <c r="A2" s="19" t="s">
        <v>1</v>
      </c>
    </row>
    <row r="3" spans="1:10" ht="7.5" customHeight="1"/>
    <row r="4" spans="1:10" ht="20.25">
      <c r="A4" s="245" t="s">
        <v>46</v>
      </c>
      <c r="B4" s="245"/>
      <c r="C4" s="245"/>
      <c r="D4" s="245"/>
      <c r="E4" s="245"/>
      <c r="F4" s="245"/>
      <c r="G4" s="245"/>
      <c r="H4" s="245"/>
      <c r="I4" s="245"/>
    </row>
    <row r="5" spans="1:10" ht="7.5" customHeight="1">
      <c r="A5" s="21"/>
      <c r="B5" s="21"/>
      <c r="C5" s="21"/>
      <c r="D5" s="21"/>
      <c r="E5" s="21"/>
      <c r="F5" s="21"/>
      <c r="G5" s="21"/>
    </row>
    <row r="6" spans="1:10" s="23" customFormat="1" ht="23.25" customHeight="1">
      <c r="A6" s="257" t="s">
        <v>8</v>
      </c>
      <c r="B6" s="258"/>
      <c r="C6" s="258"/>
      <c r="D6" s="258"/>
      <c r="E6" s="259"/>
      <c r="F6" s="22" t="s">
        <v>4</v>
      </c>
      <c r="G6" s="22" t="s">
        <v>9</v>
      </c>
      <c r="H6" s="255" t="s">
        <v>10</v>
      </c>
      <c r="I6" s="255"/>
    </row>
    <row r="7" spans="1:10" ht="18">
      <c r="A7" s="260"/>
      <c r="B7" s="261"/>
      <c r="C7" s="261"/>
      <c r="D7" s="261"/>
      <c r="E7" s="262"/>
      <c r="F7" s="82">
        <v>15</v>
      </c>
      <c r="G7" s="82">
        <v>15</v>
      </c>
      <c r="H7" s="256">
        <f>F7-G7</f>
        <v>0</v>
      </c>
      <c r="I7" s="256"/>
    </row>
    <row r="8" spans="1:10" s="20" customFormat="1" ht="38.25">
      <c r="A8" s="24" t="s">
        <v>2</v>
      </c>
      <c r="B8" s="24" t="s">
        <v>38</v>
      </c>
      <c r="C8" s="24" t="s">
        <v>3</v>
      </c>
      <c r="D8" s="24" t="s">
        <v>7</v>
      </c>
      <c r="E8" s="24" t="s">
        <v>4</v>
      </c>
      <c r="F8" s="24" t="s">
        <v>36</v>
      </c>
      <c r="G8" s="25" t="s">
        <v>5</v>
      </c>
      <c r="H8" s="26" t="s">
        <v>6</v>
      </c>
      <c r="I8" s="27" t="s">
        <v>12</v>
      </c>
      <c r="J8" s="79" t="s">
        <v>42</v>
      </c>
    </row>
    <row r="9" spans="1:10" s="37" customFormat="1" ht="156" customHeight="1">
      <c r="A9" s="42">
        <v>1</v>
      </c>
      <c r="B9" s="43" t="s">
        <v>39</v>
      </c>
      <c r="C9" s="44" t="s">
        <v>40</v>
      </c>
      <c r="D9" s="45">
        <v>45383</v>
      </c>
      <c r="E9" s="46" t="s">
        <v>54</v>
      </c>
      <c r="F9" s="47"/>
      <c r="G9" s="72"/>
      <c r="H9" s="73">
        <v>45429</v>
      </c>
      <c r="I9" s="36">
        <v>45407</v>
      </c>
      <c r="J9" s="28" t="s">
        <v>73</v>
      </c>
    </row>
    <row r="10" spans="1:10" s="37" customFormat="1" ht="156" customHeight="1">
      <c r="A10" s="28">
        <v>2</v>
      </c>
      <c r="B10" s="43" t="s">
        <v>39</v>
      </c>
      <c r="C10" s="30" t="s">
        <v>111</v>
      </c>
      <c r="D10" s="31">
        <v>45457</v>
      </c>
      <c r="E10" s="32" t="s">
        <v>110</v>
      </c>
      <c r="F10" s="33"/>
      <c r="G10" s="72"/>
      <c r="H10" s="127">
        <v>45471</v>
      </c>
      <c r="I10" s="36">
        <v>45473</v>
      </c>
      <c r="J10" s="28" t="s">
        <v>77</v>
      </c>
    </row>
    <row r="11" spans="1:10" s="37" customFormat="1" ht="156" customHeight="1">
      <c r="A11" s="28">
        <v>3</v>
      </c>
      <c r="B11" s="43" t="s">
        <v>39</v>
      </c>
      <c r="C11" s="30" t="s">
        <v>113</v>
      </c>
      <c r="D11" s="31">
        <v>45457</v>
      </c>
      <c r="E11" s="32" t="s">
        <v>112</v>
      </c>
      <c r="F11" s="33"/>
      <c r="G11" s="72"/>
      <c r="H11" s="35">
        <v>45512</v>
      </c>
      <c r="I11" s="36">
        <v>45473</v>
      </c>
      <c r="J11" s="28" t="s">
        <v>77</v>
      </c>
    </row>
    <row r="12" spans="1:10" s="37" customFormat="1" ht="156" customHeight="1">
      <c r="A12" s="28">
        <v>4</v>
      </c>
      <c r="B12" s="29" t="s">
        <v>39</v>
      </c>
      <c r="C12" s="119" t="s">
        <v>158</v>
      </c>
      <c r="D12" s="31">
        <v>45520</v>
      </c>
      <c r="E12" s="32" t="s">
        <v>157</v>
      </c>
      <c r="F12" s="33"/>
      <c r="G12" s="118"/>
      <c r="H12" s="35"/>
      <c r="I12" s="36">
        <v>45534</v>
      </c>
      <c r="J12" s="28" t="s">
        <v>77</v>
      </c>
    </row>
    <row r="13" spans="1:10" s="37" customFormat="1" ht="156" customHeight="1">
      <c r="A13" s="28">
        <v>5</v>
      </c>
      <c r="B13" s="29" t="s">
        <v>39</v>
      </c>
      <c r="C13" s="30" t="s">
        <v>113</v>
      </c>
      <c r="D13" s="31">
        <v>45520</v>
      </c>
      <c r="E13" s="46" t="s">
        <v>163</v>
      </c>
      <c r="F13" s="33"/>
      <c r="G13" s="147" t="s">
        <v>164</v>
      </c>
      <c r="H13" s="73">
        <v>45526</v>
      </c>
      <c r="I13" s="36">
        <v>45534</v>
      </c>
      <c r="J13" s="28" t="s">
        <v>77</v>
      </c>
    </row>
    <row r="14" spans="1:10" s="37" customFormat="1" ht="156" customHeight="1">
      <c r="A14" s="28">
        <v>6</v>
      </c>
      <c r="B14" s="29" t="s">
        <v>39</v>
      </c>
      <c r="C14" s="30" t="s">
        <v>113</v>
      </c>
      <c r="D14" s="31">
        <v>45551</v>
      </c>
      <c r="E14" s="46" t="s">
        <v>182</v>
      </c>
      <c r="F14" s="33"/>
      <c r="G14" s="74"/>
      <c r="H14" s="73">
        <v>45621</v>
      </c>
      <c r="I14" s="36">
        <v>45565</v>
      </c>
      <c r="J14" s="28" t="s">
        <v>73</v>
      </c>
    </row>
    <row r="15" spans="1:10" s="37" customFormat="1" ht="156" customHeight="1">
      <c r="A15" s="28">
        <v>7</v>
      </c>
      <c r="B15" s="29" t="s">
        <v>39</v>
      </c>
      <c r="C15" s="30" t="s">
        <v>159</v>
      </c>
      <c r="D15" s="31">
        <v>45555</v>
      </c>
      <c r="E15" s="46" t="s">
        <v>176</v>
      </c>
      <c r="F15" s="33"/>
      <c r="G15" s="155"/>
      <c r="H15" s="73">
        <v>45562</v>
      </c>
      <c r="I15" s="36">
        <v>45565</v>
      </c>
      <c r="J15" s="28" t="s">
        <v>77</v>
      </c>
    </row>
    <row r="16" spans="1:10" s="37" customFormat="1" ht="156" customHeight="1">
      <c r="A16" s="28">
        <v>8</v>
      </c>
      <c r="B16" s="29" t="s">
        <v>39</v>
      </c>
      <c r="C16" s="30" t="s">
        <v>158</v>
      </c>
      <c r="D16" s="31">
        <v>45555</v>
      </c>
      <c r="E16" s="32" t="s">
        <v>177</v>
      </c>
      <c r="F16" s="33"/>
      <c r="G16" s="155"/>
      <c r="H16" s="73"/>
      <c r="I16" s="36">
        <v>45565</v>
      </c>
      <c r="J16" s="28" t="s">
        <v>77</v>
      </c>
    </row>
    <row r="17" spans="1:10" s="37" customFormat="1" ht="156" customHeight="1">
      <c r="A17" s="28">
        <v>9</v>
      </c>
      <c r="B17" s="29" t="s">
        <v>39</v>
      </c>
      <c r="C17" s="30" t="s">
        <v>113</v>
      </c>
      <c r="D17" s="31">
        <v>45555</v>
      </c>
      <c r="E17" s="39" t="s">
        <v>181</v>
      </c>
      <c r="F17" s="33"/>
      <c r="G17" s="155"/>
      <c r="H17" s="156" t="s">
        <v>194</v>
      </c>
      <c r="I17" s="36">
        <v>45565</v>
      </c>
      <c r="J17" s="28" t="s">
        <v>77</v>
      </c>
    </row>
    <row r="18" spans="1:10" s="37" customFormat="1" ht="156" customHeight="1">
      <c r="A18" s="28">
        <v>10</v>
      </c>
      <c r="B18" s="29" t="s">
        <v>39</v>
      </c>
      <c r="C18" s="119" t="s">
        <v>214</v>
      </c>
      <c r="D18" s="31">
        <v>45583</v>
      </c>
      <c r="E18" s="39" t="s">
        <v>206</v>
      </c>
      <c r="F18" s="33"/>
      <c r="G18" s="155"/>
      <c r="H18" s="127">
        <v>45586</v>
      </c>
      <c r="I18" s="161">
        <v>45565</v>
      </c>
      <c r="J18" s="162" t="s">
        <v>77</v>
      </c>
    </row>
    <row r="19" spans="1:10" s="37" customFormat="1" ht="156" customHeight="1">
      <c r="A19" s="28">
        <v>11</v>
      </c>
      <c r="B19" s="29" t="s">
        <v>39</v>
      </c>
      <c r="C19" s="119" t="s">
        <v>228</v>
      </c>
      <c r="D19" s="31">
        <v>45611</v>
      </c>
      <c r="E19" s="32" t="s">
        <v>229</v>
      </c>
      <c r="F19" s="33"/>
      <c r="G19" s="118"/>
      <c r="H19" s="73">
        <v>45737</v>
      </c>
      <c r="I19" s="170">
        <v>45744</v>
      </c>
      <c r="J19" s="166" t="s">
        <v>77</v>
      </c>
    </row>
    <row r="20" spans="1:10" s="37" customFormat="1" ht="156" customHeight="1">
      <c r="A20" s="28">
        <v>12</v>
      </c>
      <c r="B20" s="29" t="s">
        <v>39</v>
      </c>
      <c r="C20" s="40" t="s">
        <v>159</v>
      </c>
      <c r="D20" s="31">
        <v>45611</v>
      </c>
      <c r="E20" s="176" t="s">
        <v>232</v>
      </c>
      <c r="F20" s="33"/>
      <c r="G20" s="118"/>
      <c r="H20" s="73">
        <v>45678</v>
      </c>
      <c r="I20" s="172">
        <v>45687</v>
      </c>
      <c r="J20" s="173" t="s">
        <v>77</v>
      </c>
    </row>
    <row r="21" spans="1:10" s="37" customFormat="1" ht="156" customHeight="1">
      <c r="A21" s="28">
        <v>13</v>
      </c>
      <c r="B21" s="29" t="s">
        <v>39</v>
      </c>
      <c r="C21" s="40" t="s">
        <v>236</v>
      </c>
      <c r="D21" s="31">
        <v>45639</v>
      </c>
      <c r="E21" s="32" t="s">
        <v>237</v>
      </c>
      <c r="F21" s="33"/>
      <c r="G21" s="188"/>
      <c r="H21" s="73">
        <v>45651</v>
      </c>
      <c r="I21" s="187">
        <v>45656</v>
      </c>
      <c r="J21" s="186" t="s">
        <v>77</v>
      </c>
    </row>
    <row r="22" spans="1:10" s="37" customFormat="1" ht="156" customHeight="1">
      <c r="A22" s="28">
        <v>14</v>
      </c>
      <c r="B22" s="29" t="s">
        <v>39</v>
      </c>
      <c r="C22" s="40" t="s">
        <v>228</v>
      </c>
      <c r="D22" s="31">
        <v>45670</v>
      </c>
      <c r="E22" s="32" t="s">
        <v>268</v>
      </c>
      <c r="F22" s="33"/>
      <c r="G22" s="118"/>
      <c r="H22" s="73">
        <v>45737</v>
      </c>
      <c r="I22" s="193">
        <v>45744</v>
      </c>
      <c r="J22" s="194" t="s">
        <v>77</v>
      </c>
    </row>
    <row r="23" spans="1:10" s="37" customFormat="1" ht="156" customHeight="1">
      <c r="A23" s="28">
        <v>15</v>
      </c>
      <c r="B23" s="29" t="s">
        <v>39</v>
      </c>
      <c r="C23" s="119" t="s">
        <v>289</v>
      </c>
      <c r="D23" s="31">
        <v>45702</v>
      </c>
      <c r="E23" s="32" t="s">
        <v>288</v>
      </c>
      <c r="F23" s="33"/>
      <c r="G23" s="118"/>
      <c r="H23" s="35">
        <v>45762</v>
      </c>
      <c r="I23" s="36">
        <v>45777</v>
      </c>
      <c r="J23" s="181" t="s">
        <v>77</v>
      </c>
    </row>
    <row r="24" spans="1:10" s="37" customFormat="1" ht="156" customHeight="1">
      <c r="A24" s="28"/>
      <c r="B24" s="29"/>
      <c r="C24" s="40"/>
      <c r="D24" s="31"/>
      <c r="E24" s="32"/>
      <c r="F24" s="33"/>
      <c r="G24" s="34"/>
      <c r="H24" s="35"/>
      <c r="I24" s="36"/>
      <c r="J24" s="28"/>
    </row>
    <row r="25" spans="1:10" s="37" customFormat="1" ht="156" customHeight="1">
      <c r="A25" s="28"/>
      <c r="B25" s="29"/>
      <c r="C25" s="40"/>
      <c r="D25" s="31"/>
      <c r="E25" s="32"/>
      <c r="F25" s="33"/>
      <c r="G25" s="34"/>
      <c r="H25" s="35"/>
      <c r="I25" s="36"/>
      <c r="J25" s="28"/>
    </row>
    <row r="26" spans="1:10" s="37" customFormat="1" ht="156" customHeight="1">
      <c r="A26" s="28"/>
      <c r="B26" s="29"/>
      <c r="C26" s="40"/>
      <c r="D26" s="31"/>
      <c r="E26" s="32"/>
      <c r="F26" s="33"/>
      <c r="G26" s="34"/>
      <c r="H26" s="35"/>
      <c r="I26" s="36"/>
      <c r="J26" s="28"/>
    </row>
    <row r="27" spans="1:10" s="37" customFormat="1" ht="156" customHeight="1">
      <c r="A27" s="28"/>
      <c r="B27" s="29"/>
      <c r="C27" s="40"/>
      <c r="D27" s="31"/>
      <c r="E27" s="32"/>
      <c r="F27" s="33"/>
      <c r="G27" s="34"/>
      <c r="H27" s="35"/>
      <c r="I27" s="36"/>
      <c r="J27" s="28"/>
    </row>
    <row r="28" spans="1:10" s="37" customFormat="1" ht="156" customHeight="1">
      <c r="A28" s="28"/>
      <c r="B28" s="29"/>
      <c r="C28" s="40"/>
      <c r="D28" s="31"/>
      <c r="E28" s="32"/>
      <c r="F28" s="33"/>
      <c r="G28" s="34"/>
      <c r="H28" s="35"/>
      <c r="I28" s="36"/>
      <c r="J28" s="28"/>
    </row>
    <row r="29" spans="1:10" s="37" customFormat="1" ht="156" customHeight="1">
      <c r="A29" s="28"/>
      <c r="B29" s="29"/>
      <c r="C29" s="40"/>
      <c r="D29" s="31"/>
      <c r="E29" s="32"/>
      <c r="F29" s="33"/>
      <c r="G29" s="34"/>
      <c r="H29" s="35"/>
      <c r="I29" s="36"/>
      <c r="J29" s="28"/>
    </row>
    <row r="30" spans="1:10" s="37" customFormat="1" ht="156" customHeight="1">
      <c r="A30" s="28"/>
      <c r="B30" s="29"/>
      <c r="C30" s="30"/>
      <c r="D30" s="31"/>
      <c r="E30" s="32"/>
      <c r="F30" s="33"/>
      <c r="G30" s="34"/>
      <c r="H30" s="35"/>
      <c r="I30" s="36"/>
      <c r="J30" s="28"/>
    </row>
    <row r="31" spans="1:10" s="37" customFormat="1" ht="156" customHeight="1">
      <c r="A31" s="28"/>
      <c r="B31" s="29"/>
      <c r="C31" s="31"/>
      <c r="D31" s="31"/>
      <c r="E31" s="32"/>
      <c r="F31" s="33"/>
      <c r="G31" s="34"/>
      <c r="H31" s="35"/>
      <c r="I31" s="36"/>
      <c r="J31" s="28"/>
    </row>
    <row r="32" spans="1:10" s="37" customFormat="1" ht="156" customHeight="1">
      <c r="A32" s="28"/>
      <c r="B32" s="29"/>
      <c r="C32" s="31"/>
      <c r="D32" s="31"/>
      <c r="E32" s="32"/>
      <c r="F32" s="33"/>
      <c r="G32" s="34"/>
      <c r="H32" s="35"/>
      <c r="I32" s="36"/>
      <c r="J32" s="28"/>
    </row>
    <row r="33" spans="1:10" s="37" customFormat="1" ht="156" customHeight="1">
      <c r="A33" s="28"/>
      <c r="B33" s="29"/>
      <c r="C33" s="31"/>
      <c r="D33" s="31"/>
      <c r="E33" s="32"/>
      <c r="F33" s="33"/>
      <c r="G33" s="34"/>
      <c r="H33" s="35"/>
      <c r="I33" s="36"/>
      <c r="J33" s="28"/>
    </row>
    <row r="34" spans="1:10" s="37" customFormat="1" ht="156" customHeight="1">
      <c r="A34" s="28"/>
      <c r="B34" s="29"/>
      <c r="C34" s="80"/>
      <c r="D34" s="31"/>
      <c r="E34" s="32"/>
      <c r="F34" s="33"/>
      <c r="G34" s="34"/>
      <c r="H34" s="35"/>
      <c r="I34" s="36"/>
      <c r="J34" s="28"/>
    </row>
    <row r="35" spans="1:10" s="37" customFormat="1" ht="156" customHeight="1">
      <c r="A35" s="28"/>
      <c r="B35" s="29"/>
      <c r="C35" s="80"/>
      <c r="D35" s="31"/>
      <c r="E35" s="32"/>
      <c r="F35" s="33"/>
      <c r="G35" s="88"/>
      <c r="H35" s="62"/>
      <c r="I35" s="63"/>
      <c r="J35" s="56"/>
    </row>
    <row r="36" spans="1:10" s="37" customFormat="1" ht="156" customHeight="1">
      <c r="A36" s="51"/>
      <c r="B36" s="66"/>
      <c r="C36" s="97"/>
      <c r="D36" s="52"/>
      <c r="E36" s="53"/>
      <c r="F36" s="64"/>
      <c r="G36" s="87"/>
      <c r="H36" s="54"/>
      <c r="I36" s="55"/>
      <c r="J36" s="51"/>
    </row>
    <row r="37" spans="1:10" s="37" customFormat="1" ht="156" customHeight="1">
      <c r="A37" s="56"/>
      <c r="B37" s="67"/>
      <c r="C37" s="96"/>
      <c r="D37" s="58"/>
      <c r="E37" s="59"/>
      <c r="F37" s="60"/>
      <c r="G37" s="88"/>
      <c r="H37" s="62"/>
      <c r="I37" s="63"/>
      <c r="J37" s="56"/>
    </row>
  </sheetData>
  <customSheetViews>
    <customSheetView guid="{2C8BFA3A-B0A2-4748-A16C-6ACED1E198AB}" showPageBreaks="1">
      <pane ySplit="8" topLeftCell="A26" activePane="bottomLeft" state="frozen"/>
      <selection pane="bottomLeft" activeCell="J7" sqref="J7"/>
      <pageMargins left="0" right="0" top="0.25" bottom="0" header="0" footer="0"/>
      <printOptions horizontalCentered="1"/>
      <pageSetup paperSize="9" scale="85" orientation="landscape" r:id="rId1"/>
      <headerFooter alignWithMargins="0">
        <oddFooter>Page &amp;P of &amp;N</oddFooter>
      </headerFooter>
    </customSheetView>
  </customSheetViews>
  <mergeCells count="5">
    <mergeCell ref="G1:H1"/>
    <mergeCell ref="A4:I4"/>
    <mergeCell ref="A6:E7"/>
    <mergeCell ref="H6:I6"/>
    <mergeCell ref="H7:I7"/>
  </mergeCells>
  <phoneticPr fontId="18" type="noConversion"/>
  <printOptions horizontalCentered="1"/>
  <pageMargins left="0" right="0" top="0.25" bottom="0" header="0" footer="0"/>
  <pageSetup paperSize="9" scale="85" orientation="landscape" r:id="rId2"/>
  <headerFooter alignWithMargins="0">
    <oddFooter>Page &amp;P of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9"/>
  <sheetViews>
    <sheetView zoomScale="70" zoomScaleNormal="70" zoomScaleSheetLayoutView="100" zoomScalePageLayoutView="80" workbookViewId="0">
      <pane ySplit="8" topLeftCell="A12" activePane="bottomLeft" state="frozen"/>
      <selection activeCell="J36" sqref="J36"/>
      <selection pane="bottomLeft" activeCell="G8" sqref="G8"/>
    </sheetView>
  </sheetViews>
  <sheetFormatPr defaultColWidth="9.140625" defaultRowHeight="12.75"/>
  <cols>
    <col min="1" max="1" width="3.7109375" style="17" customWidth="1"/>
    <col min="2" max="2" width="5.85546875" style="17" bestFit="1" customWidth="1"/>
    <col min="3" max="4" width="12.7109375" style="17" customWidth="1"/>
    <col min="5" max="5" width="18.7109375" style="17" customWidth="1"/>
    <col min="6" max="6" width="36.7109375" style="17" customWidth="1"/>
    <col min="7" max="7" width="36.7109375" style="19" customWidth="1"/>
    <col min="8" max="8" width="10.7109375" style="20" customWidth="1"/>
    <col min="9" max="9" width="10.7109375" style="18" customWidth="1"/>
    <col min="10" max="10" width="14.140625" style="78" customWidth="1"/>
    <col min="11" max="16384" width="9.140625" style="19"/>
  </cols>
  <sheetData>
    <row r="1" spans="1:12">
      <c r="A1" s="16" t="s">
        <v>0</v>
      </c>
      <c r="G1" s="244" t="s">
        <v>43</v>
      </c>
      <c r="H1" s="244"/>
    </row>
    <row r="2" spans="1:12">
      <c r="A2" s="19" t="s">
        <v>1</v>
      </c>
    </row>
    <row r="3" spans="1:12" ht="7.5" customHeight="1"/>
    <row r="4" spans="1:12" ht="20.25">
      <c r="A4" s="245" t="s">
        <v>154</v>
      </c>
      <c r="B4" s="245"/>
      <c r="C4" s="245"/>
      <c r="D4" s="245"/>
      <c r="E4" s="245"/>
      <c r="F4" s="245"/>
      <c r="G4" s="245"/>
      <c r="H4" s="245"/>
      <c r="I4" s="245"/>
    </row>
    <row r="5" spans="1:12" ht="7.5" customHeight="1">
      <c r="A5" s="21"/>
      <c r="B5" s="21"/>
      <c r="C5" s="21"/>
      <c r="D5" s="21"/>
      <c r="E5" s="21"/>
      <c r="F5" s="21"/>
      <c r="G5" s="21"/>
    </row>
    <row r="6" spans="1:12" s="23" customFormat="1" ht="23.25" customHeight="1">
      <c r="A6" s="257" t="s">
        <v>8</v>
      </c>
      <c r="B6" s="258"/>
      <c r="C6" s="258"/>
      <c r="D6" s="258"/>
      <c r="E6" s="259"/>
      <c r="F6" s="22" t="s">
        <v>4</v>
      </c>
      <c r="G6" s="22" t="s">
        <v>9</v>
      </c>
      <c r="H6" s="255" t="s">
        <v>10</v>
      </c>
      <c r="I6" s="255"/>
    </row>
    <row r="7" spans="1:12" ht="18">
      <c r="A7" s="260"/>
      <c r="B7" s="261"/>
      <c r="C7" s="261"/>
      <c r="D7" s="261"/>
      <c r="E7" s="262"/>
      <c r="F7" s="82">
        <v>13</v>
      </c>
      <c r="G7" s="82">
        <v>13</v>
      </c>
      <c r="H7" s="256">
        <f>F7-G7</f>
        <v>0</v>
      </c>
      <c r="I7" s="256"/>
    </row>
    <row r="8" spans="1:12" s="20" customFormat="1" ht="38.25">
      <c r="A8" s="24" t="s">
        <v>2</v>
      </c>
      <c r="B8" s="24" t="s">
        <v>38</v>
      </c>
      <c r="C8" s="24" t="s">
        <v>3</v>
      </c>
      <c r="D8" s="24" t="s">
        <v>7</v>
      </c>
      <c r="E8" s="24" t="s">
        <v>4</v>
      </c>
      <c r="F8" s="24" t="s">
        <v>36</v>
      </c>
      <c r="G8" s="25" t="s">
        <v>5</v>
      </c>
      <c r="H8" s="26" t="s">
        <v>6</v>
      </c>
      <c r="I8" s="27" t="s">
        <v>12</v>
      </c>
      <c r="J8" s="79" t="s">
        <v>42</v>
      </c>
    </row>
    <row r="9" spans="1:12" s="37" customFormat="1" ht="156" customHeight="1">
      <c r="A9" s="28">
        <v>1</v>
      </c>
      <c r="B9" s="29" t="s">
        <v>116</v>
      </c>
      <c r="C9" s="30" t="s">
        <v>65</v>
      </c>
      <c r="D9" s="31">
        <v>45420</v>
      </c>
      <c r="E9" s="32" t="s">
        <v>64</v>
      </c>
      <c r="F9" s="33"/>
      <c r="G9" s="72"/>
      <c r="H9" s="35">
        <v>45471</v>
      </c>
      <c r="I9" s="36">
        <v>45442</v>
      </c>
      <c r="J9" s="28" t="s">
        <v>73</v>
      </c>
    </row>
    <row r="10" spans="1:12" s="37" customFormat="1" ht="156" customHeight="1">
      <c r="A10" s="28">
        <v>2</v>
      </c>
      <c r="B10" s="29" t="s">
        <v>116</v>
      </c>
      <c r="C10" s="30" t="s">
        <v>96</v>
      </c>
      <c r="D10" s="31">
        <v>45429</v>
      </c>
      <c r="E10" s="32" t="s">
        <v>97</v>
      </c>
      <c r="F10" s="33"/>
      <c r="G10" s="72"/>
      <c r="H10" s="35">
        <v>45436</v>
      </c>
      <c r="I10" s="36">
        <v>45442</v>
      </c>
      <c r="J10" s="28" t="s">
        <v>77</v>
      </c>
    </row>
    <row r="11" spans="1:12" s="37" customFormat="1" ht="231.75" customHeight="1">
      <c r="A11" s="142">
        <v>3</v>
      </c>
      <c r="B11" s="29" t="s">
        <v>116</v>
      </c>
      <c r="C11" s="30" t="s">
        <v>115</v>
      </c>
      <c r="D11" s="31">
        <v>45457</v>
      </c>
      <c r="E11" s="49" t="s">
        <v>114</v>
      </c>
      <c r="F11" s="50"/>
      <c r="G11" s="128" t="s">
        <v>132</v>
      </c>
      <c r="H11" s="106">
        <v>45461</v>
      </c>
      <c r="I11" s="36">
        <v>45463</v>
      </c>
      <c r="J11" s="28" t="s">
        <v>77</v>
      </c>
    </row>
    <row r="12" spans="1:12" s="37" customFormat="1" ht="156" customHeight="1">
      <c r="A12" s="28">
        <v>4</v>
      </c>
      <c r="B12" s="29" t="s">
        <v>116</v>
      </c>
      <c r="C12" s="143" t="s">
        <v>155</v>
      </c>
      <c r="D12" s="31">
        <v>45520</v>
      </c>
      <c r="E12" s="32" t="s">
        <v>156</v>
      </c>
      <c r="F12" s="50"/>
      <c r="G12" s="145"/>
      <c r="H12" s="35">
        <v>45527</v>
      </c>
      <c r="I12" s="36">
        <v>45534</v>
      </c>
      <c r="J12" s="28" t="s">
        <v>77</v>
      </c>
    </row>
    <row r="13" spans="1:12" s="37" customFormat="1" ht="156" customHeight="1">
      <c r="A13" s="28">
        <v>5</v>
      </c>
      <c r="B13" s="29" t="s">
        <v>116</v>
      </c>
      <c r="C13" s="40" t="s">
        <v>179</v>
      </c>
      <c r="D13" s="31">
        <v>45555</v>
      </c>
      <c r="E13" s="41" t="s">
        <v>180</v>
      </c>
      <c r="F13" s="50"/>
      <c r="G13" s="155"/>
      <c r="H13" s="35">
        <v>45556</v>
      </c>
      <c r="I13" s="36">
        <v>45565</v>
      </c>
      <c r="J13" s="28" t="s">
        <v>77</v>
      </c>
    </row>
    <row r="14" spans="1:12" s="37" customFormat="1" ht="156" customHeight="1">
      <c r="A14" s="28">
        <v>6</v>
      </c>
      <c r="B14" s="29" t="s">
        <v>116</v>
      </c>
      <c r="C14" s="40" t="s">
        <v>224</v>
      </c>
      <c r="D14" s="31">
        <v>45611</v>
      </c>
      <c r="E14" s="32" t="s">
        <v>233</v>
      </c>
      <c r="F14" s="50"/>
      <c r="G14" s="118"/>
      <c r="H14" s="35">
        <v>45674</v>
      </c>
      <c r="I14" s="36">
        <v>45687</v>
      </c>
      <c r="J14" s="28" t="s">
        <v>77</v>
      </c>
    </row>
    <row r="15" spans="1:12" s="37" customFormat="1" ht="156" customHeight="1">
      <c r="A15" s="28">
        <v>7</v>
      </c>
      <c r="B15" s="29" t="s">
        <v>116</v>
      </c>
      <c r="C15" s="40" t="s">
        <v>254</v>
      </c>
      <c r="D15" s="31">
        <v>45611</v>
      </c>
      <c r="E15" s="32" t="s">
        <v>225</v>
      </c>
      <c r="F15" s="50"/>
      <c r="G15" s="118"/>
      <c r="H15" s="35">
        <v>45656</v>
      </c>
      <c r="I15" s="36">
        <v>45306</v>
      </c>
      <c r="J15" s="28" t="s">
        <v>77</v>
      </c>
    </row>
    <row r="16" spans="1:12" s="37" customFormat="1" ht="156" customHeight="1">
      <c r="A16" s="28">
        <v>8</v>
      </c>
      <c r="B16" s="29" t="s">
        <v>116</v>
      </c>
      <c r="C16" s="40" t="s">
        <v>239</v>
      </c>
      <c r="D16" s="31">
        <v>45639</v>
      </c>
      <c r="E16" s="41" t="s">
        <v>238</v>
      </c>
      <c r="F16" s="50"/>
      <c r="G16" s="118"/>
      <c r="H16" s="35">
        <v>45674</v>
      </c>
      <c r="I16" s="36">
        <v>45687</v>
      </c>
      <c r="J16" s="28" t="s">
        <v>77</v>
      </c>
      <c r="L16" s="19"/>
    </row>
    <row r="17" spans="1:12" s="37" customFormat="1" ht="156" customHeight="1">
      <c r="A17" s="28">
        <v>9</v>
      </c>
      <c r="B17" s="29" t="s">
        <v>116</v>
      </c>
      <c r="C17" s="40" t="s">
        <v>240</v>
      </c>
      <c r="D17" s="31">
        <v>45639</v>
      </c>
      <c r="E17" s="41" t="s">
        <v>241</v>
      </c>
      <c r="F17" s="33"/>
      <c r="G17" s="118"/>
      <c r="H17" s="35">
        <v>45652</v>
      </c>
      <c r="I17" s="36">
        <v>45656</v>
      </c>
      <c r="J17" s="28" t="s">
        <v>77</v>
      </c>
    </row>
    <row r="18" spans="1:12" s="37" customFormat="1" ht="156" customHeight="1">
      <c r="A18" s="28">
        <v>10</v>
      </c>
      <c r="B18" s="29" t="s">
        <v>116</v>
      </c>
      <c r="C18" s="40" t="s">
        <v>273</v>
      </c>
      <c r="D18" s="31">
        <v>45672</v>
      </c>
      <c r="E18" s="196" t="s">
        <v>271</v>
      </c>
      <c r="F18" s="50"/>
      <c r="G18" s="118"/>
      <c r="H18" s="35">
        <v>45693</v>
      </c>
      <c r="I18" s="36">
        <v>45703</v>
      </c>
      <c r="J18" s="28" t="s">
        <v>77</v>
      </c>
      <c r="L18" s="19"/>
    </row>
    <row r="19" spans="1:12" s="37" customFormat="1" ht="156" customHeight="1">
      <c r="A19" s="28">
        <v>11</v>
      </c>
      <c r="B19" s="29" t="s">
        <v>116</v>
      </c>
      <c r="C19" s="40" t="s">
        <v>107</v>
      </c>
      <c r="D19" s="31">
        <v>45702</v>
      </c>
      <c r="E19" s="32" t="s">
        <v>287</v>
      </c>
      <c r="F19" s="50"/>
      <c r="G19" s="118"/>
      <c r="H19" s="35">
        <v>45730</v>
      </c>
      <c r="I19" s="36">
        <v>45731</v>
      </c>
      <c r="J19" s="28" t="s">
        <v>77</v>
      </c>
      <c r="L19" s="19"/>
    </row>
    <row r="20" spans="1:12" s="37" customFormat="1" ht="156" customHeight="1">
      <c r="A20" s="28">
        <v>12</v>
      </c>
      <c r="B20" s="29" t="s">
        <v>116</v>
      </c>
      <c r="C20" s="40" t="s">
        <v>291</v>
      </c>
      <c r="D20" s="31">
        <v>45707</v>
      </c>
      <c r="E20" s="32" t="s">
        <v>292</v>
      </c>
      <c r="F20" s="50"/>
      <c r="G20" s="34"/>
      <c r="H20" s="35">
        <v>45708</v>
      </c>
      <c r="I20" s="36">
        <v>45731</v>
      </c>
      <c r="J20" s="28" t="s">
        <v>73</v>
      </c>
      <c r="L20" s="19"/>
    </row>
    <row r="21" spans="1:12" s="37" customFormat="1" ht="156" customHeight="1">
      <c r="A21" s="28">
        <v>13</v>
      </c>
      <c r="B21" s="29" t="s">
        <v>116</v>
      </c>
      <c r="C21" s="40" t="s">
        <v>304</v>
      </c>
      <c r="D21" s="31">
        <v>45741</v>
      </c>
      <c r="E21" s="32" t="s">
        <v>305</v>
      </c>
      <c r="F21" s="50"/>
      <c r="G21" s="225" t="s">
        <v>306</v>
      </c>
      <c r="H21" s="35">
        <v>45742</v>
      </c>
      <c r="I21" s="36">
        <v>45744</v>
      </c>
      <c r="J21" s="28" t="s">
        <v>73</v>
      </c>
      <c r="L21" s="19"/>
    </row>
    <row r="22" spans="1:12" s="37" customFormat="1" ht="156" customHeight="1">
      <c r="A22" s="28"/>
      <c r="B22" s="29"/>
      <c r="C22" s="40"/>
      <c r="D22" s="31"/>
      <c r="E22" s="41"/>
      <c r="F22" s="50"/>
      <c r="G22" s="34"/>
      <c r="H22" s="35"/>
      <c r="I22" s="36"/>
      <c r="J22" s="28"/>
      <c r="L22" s="19"/>
    </row>
    <row r="23" spans="1:12" s="37" customFormat="1" ht="156" customHeight="1">
      <c r="A23" s="28"/>
      <c r="B23" s="29"/>
      <c r="C23" s="40"/>
      <c r="D23" s="31"/>
      <c r="E23" s="41"/>
      <c r="F23" s="50"/>
      <c r="G23" s="48"/>
      <c r="H23" s="35"/>
      <c r="I23" s="36"/>
      <c r="J23" s="28"/>
      <c r="L23" s="19"/>
    </row>
    <row r="24" spans="1:12" s="37" customFormat="1" ht="156" customHeight="1">
      <c r="A24" s="28"/>
      <c r="B24" s="29"/>
      <c r="C24" s="40"/>
      <c r="D24" s="31"/>
      <c r="E24" s="41"/>
      <c r="F24" s="50"/>
      <c r="G24" s="81"/>
      <c r="H24" s="35"/>
      <c r="I24" s="36"/>
      <c r="J24" s="28"/>
      <c r="L24" s="19"/>
    </row>
    <row r="25" spans="1:12" s="37" customFormat="1" ht="156" customHeight="1">
      <c r="A25" s="28"/>
      <c r="B25" s="29"/>
      <c r="C25" s="40"/>
      <c r="D25" s="31"/>
      <c r="E25" s="41"/>
      <c r="F25" s="50"/>
      <c r="G25" s="48"/>
      <c r="H25" s="35"/>
      <c r="I25" s="36"/>
      <c r="J25" s="28"/>
      <c r="L25" s="19"/>
    </row>
    <row r="26" spans="1:12" s="37" customFormat="1" ht="156" customHeight="1">
      <c r="A26" s="28"/>
      <c r="B26" s="29"/>
      <c r="C26" s="40"/>
      <c r="D26" s="31"/>
      <c r="E26" s="41"/>
      <c r="F26" s="50"/>
      <c r="G26" s="86"/>
      <c r="H26" s="85"/>
      <c r="I26" s="63"/>
      <c r="J26" s="28"/>
      <c r="L26" s="19"/>
    </row>
    <row r="27" spans="1:12" s="37" customFormat="1" ht="156" customHeight="1">
      <c r="A27" s="28"/>
      <c r="B27" s="29"/>
      <c r="C27" s="40"/>
      <c r="D27" s="31"/>
      <c r="E27" s="41"/>
      <c r="F27" s="50"/>
      <c r="G27" s="81"/>
      <c r="H27" s="35"/>
      <c r="I27" s="36"/>
      <c r="J27" s="28"/>
      <c r="L27" s="19"/>
    </row>
    <row r="28" spans="1:12" s="37" customFormat="1" ht="156" customHeight="1">
      <c r="A28" s="28"/>
      <c r="B28" s="29"/>
      <c r="C28" s="40"/>
      <c r="D28" s="31"/>
      <c r="E28" s="41"/>
      <c r="F28" s="50"/>
      <c r="G28" s="95"/>
      <c r="H28" s="35"/>
      <c r="I28" s="36"/>
      <c r="J28" s="28"/>
      <c r="L28" s="19"/>
    </row>
    <row r="29" spans="1:12" s="37" customFormat="1" ht="156" customHeight="1">
      <c r="A29" s="28"/>
      <c r="B29" s="29"/>
      <c r="C29" s="40"/>
      <c r="D29" s="31"/>
      <c r="E29" s="41"/>
      <c r="F29" s="50"/>
      <c r="G29" s="95"/>
      <c r="H29" s="35"/>
      <c r="I29" s="36"/>
      <c r="J29" s="28"/>
      <c r="L29" s="19"/>
    </row>
  </sheetData>
  <customSheetViews>
    <customSheetView guid="{2C8BFA3A-B0A2-4748-A16C-6ACED1E198AB}" showPageBreaks="1">
      <pane ySplit="8" topLeftCell="A17" activePane="bottomLeft" state="frozen"/>
      <selection pane="bottomLeft" activeCell="J7" sqref="J7"/>
      <pageMargins left="0" right="0" top="0.25" bottom="0" header="0" footer="0"/>
      <printOptions horizontalCentered="1"/>
      <pageSetup paperSize="9" scale="85" orientation="landscape" r:id="rId1"/>
      <headerFooter alignWithMargins="0">
        <oddFooter>Page &amp;P of &amp;N</oddFooter>
      </headerFooter>
    </customSheetView>
  </customSheetViews>
  <mergeCells count="5">
    <mergeCell ref="G1:H1"/>
    <mergeCell ref="A4:I4"/>
    <mergeCell ref="A6:E7"/>
    <mergeCell ref="H6:I6"/>
    <mergeCell ref="H7:I7"/>
  </mergeCells>
  <printOptions horizontalCentered="1"/>
  <pageMargins left="0" right="0" top="0.25" bottom="0" header="0" footer="0"/>
  <pageSetup paperSize="9" scale="85" orientation="landscape" r:id="rId2"/>
  <headerFooter alignWithMargins="0">
    <oddFooter>Page &amp;P of &amp;N</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8"/>
  <sheetViews>
    <sheetView zoomScale="70" zoomScaleNormal="70" zoomScaleSheetLayoutView="100" zoomScalePageLayoutView="80" workbookViewId="0">
      <pane ySplit="8" topLeftCell="A22" activePane="bottomLeft" state="frozen"/>
      <selection activeCell="J36" sqref="J36"/>
      <selection pane="bottomLeft" activeCell="G23" sqref="G23"/>
    </sheetView>
  </sheetViews>
  <sheetFormatPr defaultColWidth="9.140625" defaultRowHeight="12.75"/>
  <cols>
    <col min="1" max="1" width="3.7109375" style="17" customWidth="1"/>
    <col min="2" max="2" width="5.85546875" style="17" bestFit="1" customWidth="1"/>
    <col min="3" max="4" width="12.7109375" style="17" customWidth="1"/>
    <col min="5" max="5" width="18.7109375" style="17" customWidth="1"/>
    <col min="6" max="6" width="36.7109375" style="17" customWidth="1"/>
    <col min="7" max="7" width="36.7109375" style="19" customWidth="1"/>
    <col min="8" max="8" width="10.7109375" style="20" customWidth="1"/>
    <col min="9" max="9" width="10.7109375" style="18" customWidth="1"/>
    <col min="10" max="10" width="14.140625" style="78" customWidth="1"/>
    <col min="11" max="16384" width="9.140625" style="19"/>
  </cols>
  <sheetData>
    <row r="1" spans="1:10">
      <c r="A1" s="16" t="s">
        <v>0</v>
      </c>
      <c r="G1" s="244" t="s">
        <v>43</v>
      </c>
      <c r="H1" s="244"/>
    </row>
    <row r="2" spans="1:10">
      <c r="A2" s="19" t="s">
        <v>1</v>
      </c>
    </row>
    <row r="3" spans="1:10" ht="7.5" customHeight="1"/>
    <row r="4" spans="1:10" ht="20.25">
      <c r="A4" s="245" t="s">
        <v>47</v>
      </c>
      <c r="B4" s="245"/>
      <c r="C4" s="245"/>
      <c r="D4" s="245"/>
      <c r="E4" s="245"/>
      <c r="F4" s="245"/>
      <c r="G4" s="245"/>
      <c r="H4" s="245"/>
      <c r="I4" s="245"/>
    </row>
    <row r="5" spans="1:10" ht="7.5" customHeight="1">
      <c r="A5" s="21"/>
      <c r="B5" s="21"/>
      <c r="C5" s="21"/>
      <c r="D5" s="21"/>
      <c r="E5" s="21"/>
      <c r="F5" s="21"/>
      <c r="G5" s="21"/>
    </row>
    <row r="6" spans="1:10" s="23" customFormat="1" ht="23.25" customHeight="1">
      <c r="A6" s="257" t="s">
        <v>8</v>
      </c>
      <c r="B6" s="258"/>
      <c r="C6" s="258"/>
      <c r="D6" s="258"/>
      <c r="E6" s="259"/>
      <c r="F6" s="22" t="s">
        <v>4</v>
      </c>
      <c r="G6" s="22" t="s">
        <v>9</v>
      </c>
      <c r="H6" s="255" t="s">
        <v>10</v>
      </c>
      <c r="I6" s="255"/>
    </row>
    <row r="7" spans="1:10" ht="18">
      <c r="A7" s="260"/>
      <c r="B7" s="261"/>
      <c r="C7" s="261"/>
      <c r="D7" s="261"/>
      <c r="E7" s="262"/>
      <c r="F7" s="82">
        <v>20</v>
      </c>
      <c r="G7" s="82">
        <v>19</v>
      </c>
      <c r="H7" s="256">
        <f>F7-G7</f>
        <v>1</v>
      </c>
      <c r="I7" s="256"/>
    </row>
    <row r="8" spans="1:10" s="20" customFormat="1" ht="38.25">
      <c r="A8" s="24" t="s">
        <v>2</v>
      </c>
      <c r="B8" s="24" t="s">
        <v>38</v>
      </c>
      <c r="C8" s="24" t="s">
        <v>3</v>
      </c>
      <c r="D8" s="24" t="s">
        <v>7</v>
      </c>
      <c r="E8" s="24" t="s">
        <v>4</v>
      </c>
      <c r="F8" s="24" t="s">
        <v>36</v>
      </c>
      <c r="G8" s="25" t="s">
        <v>5</v>
      </c>
      <c r="H8" s="26" t="s">
        <v>6</v>
      </c>
      <c r="I8" s="27" t="s">
        <v>12</v>
      </c>
      <c r="J8" s="79" t="s">
        <v>42</v>
      </c>
    </row>
    <row r="9" spans="1:10" s="37" customFormat="1" ht="156" customHeight="1">
      <c r="A9" s="28">
        <v>1</v>
      </c>
      <c r="B9" s="30">
        <v>4</v>
      </c>
      <c r="C9" s="30" t="s">
        <v>90</v>
      </c>
      <c r="D9" s="31">
        <v>45428</v>
      </c>
      <c r="E9" s="32" t="s">
        <v>91</v>
      </c>
      <c r="F9" s="33"/>
      <c r="G9" s="35"/>
      <c r="H9" s="35">
        <v>45440</v>
      </c>
      <c r="I9" s="36">
        <v>45442</v>
      </c>
      <c r="J9" s="28" t="s">
        <v>77</v>
      </c>
    </row>
    <row r="10" spans="1:10" s="37" customFormat="1" ht="156" customHeight="1">
      <c r="A10" s="28">
        <v>2</v>
      </c>
      <c r="B10" s="30">
        <v>4</v>
      </c>
      <c r="C10" s="30" t="s">
        <v>92</v>
      </c>
      <c r="D10" s="31">
        <v>45428</v>
      </c>
      <c r="E10" s="32" t="s">
        <v>93</v>
      </c>
      <c r="F10" s="33"/>
      <c r="G10" s="35"/>
      <c r="H10" s="35">
        <v>45440</v>
      </c>
      <c r="I10" s="36">
        <v>45442</v>
      </c>
      <c r="J10" s="28" t="s">
        <v>77</v>
      </c>
    </row>
    <row r="11" spans="1:10" s="37" customFormat="1" ht="156" customHeight="1">
      <c r="A11" s="28">
        <v>3</v>
      </c>
      <c r="B11" s="30">
        <v>4</v>
      </c>
      <c r="C11" s="30" t="s">
        <v>94</v>
      </c>
      <c r="D11" s="31">
        <v>45428</v>
      </c>
      <c r="E11" s="32" t="s">
        <v>98</v>
      </c>
      <c r="F11" s="33"/>
      <c r="G11" s="35"/>
      <c r="H11" s="35">
        <v>45440</v>
      </c>
      <c r="I11" s="36">
        <v>45442</v>
      </c>
      <c r="J11" s="28" t="s">
        <v>77</v>
      </c>
    </row>
    <row r="12" spans="1:10" s="37" customFormat="1" ht="156" customHeight="1">
      <c r="A12" s="28">
        <v>4</v>
      </c>
      <c r="B12" s="44">
        <v>4</v>
      </c>
      <c r="C12" s="44" t="s">
        <v>117</v>
      </c>
      <c r="D12" s="45">
        <v>45456</v>
      </c>
      <c r="E12" s="46" t="s">
        <v>118</v>
      </c>
      <c r="F12" s="47"/>
      <c r="G12" s="155"/>
      <c r="H12" s="99">
        <v>45668</v>
      </c>
      <c r="I12" s="100">
        <v>45703</v>
      </c>
      <c r="J12" s="28" t="s">
        <v>77</v>
      </c>
    </row>
    <row r="13" spans="1:10" s="37" customFormat="1" ht="195.75" customHeight="1">
      <c r="A13" s="28">
        <v>5</v>
      </c>
      <c r="B13" s="30">
        <v>4</v>
      </c>
      <c r="C13" s="123" t="s">
        <v>144</v>
      </c>
      <c r="D13" s="45">
        <v>45456</v>
      </c>
      <c r="E13" s="32" t="s">
        <v>119</v>
      </c>
      <c r="F13" s="33"/>
      <c r="G13" s="129" t="s">
        <v>132</v>
      </c>
      <c r="H13" s="106">
        <v>45457</v>
      </c>
      <c r="I13" s="100">
        <v>45442</v>
      </c>
      <c r="J13" s="28" t="s">
        <v>77</v>
      </c>
    </row>
    <row r="14" spans="1:10" s="37" customFormat="1" ht="156" customHeight="1">
      <c r="A14" s="28">
        <v>6</v>
      </c>
      <c r="B14" s="30">
        <v>4</v>
      </c>
      <c r="C14" s="30" t="s">
        <v>121</v>
      </c>
      <c r="D14" s="31">
        <v>45456</v>
      </c>
      <c r="E14" s="32" t="s">
        <v>120</v>
      </c>
      <c r="F14" s="33"/>
      <c r="G14" s="211" t="s">
        <v>294</v>
      </c>
      <c r="H14" s="206">
        <v>45703</v>
      </c>
      <c r="I14" s="36">
        <v>45703</v>
      </c>
      <c r="J14" s="28" t="s">
        <v>77</v>
      </c>
    </row>
    <row r="15" spans="1:10" s="37" customFormat="1" ht="156" customHeight="1">
      <c r="A15" s="28">
        <v>7</v>
      </c>
      <c r="B15" s="57">
        <v>4</v>
      </c>
      <c r="C15" s="57" t="s">
        <v>173</v>
      </c>
      <c r="D15" s="58">
        <v>45554</v>
      </c>
      <c r="E15" s="59" t="s">
        <v>172</v>
      </c>
      <c r="F15" s="60"/>
      <c r="G15" s="155"/>
      <c r="H15" s="99">
        <v>45668</v>
      </c>
      <c r="I15" s="63">
        <v>45703</v>
      </c>
      <c r="J15" s="28" t="s">
        <v>77</v>
      </c>
    </row>
    <row r="16" spans="1:10" s="37" customFormat="1" ht="156" customHeight="1">
      <c r="A16" s="28">
        <v>8</v>
      </c>
      <c r="B16" s="57">
        <v>4</v>
      </c>
      <c r="C16" s="57" t="s">
        <v>117</v>
      </c>
      <c r="D16" s="58">
        <v>45554</v>
      </c>
      <c r="E16" s="59" t="s">
        <v>174</v>
      </c>
      <c r="F16" s="60"/>
      <c r="G16" s="118"/>
      <c r="H16" s="62">
        <v>45563</v>
      </c>
      <c r="I16" s="63">
        <v>45565</v>
      </c>
      <c r="J16" s="28" t="s">
        <v>77</v>
      </c>
    </row>
    <row r="17" spans="1:10" s="37" customFormat="1" ht="156" customHeight="1">
      <c r="A17" s="28">
        <v>9</v>
      </c>
      <c r="B17" s="30">
        <v>4</v>
      </c>
      <c r="C17" s="30" t="s">
        <v>185</v>
      </c>
      <c r="D17" s="31">
        <v>45554</v>
      </c>
      <c r="E17" s="32" t="s">
        <v>186</v>
      </c>
      <c r="F17" s="33"/>
      <c r="G17" s="118"/>
      <c r="H17" s="106">
        <v>45560</v>
      </c>
      <c r="I17" s="36">
        <v>45565</v>
      </c>
      <c r="J17" s="28" t="s">
        <v>77</v>
      </c>
    </row>
    <row r="18" spans="1:10" s="37" customFormat="1" ht="156" customHeight="1">
      <c r="A18" s="28">
        <v>10</v>
      </c>
      <c r="B18" s="57">
        <v>4</v>
      </c>
      <c r="C18" s="57" t="s">
        <v>212</v>
      </c>
      <c r="D18" s="58">
        <v>45582</v>
      </c>
      <c r="E18" s="59" t="s">
        <v>213</v>
      </c>
      <c r="F18" s="60"/>
      <c r="G18" s="180"/>
      <c r="H18" s="131">
        <v>45616</v>
      </c>
      <c r="I18" s="213">
        <v>45746</v>
      </c>
      <c r="J18" s="28" t="s">
        <v>77</v>
      </c>
    </row>
    <row r="19" spans="1:10" s="37" customFormat="1" ht="156" customHeight="1">
      <c r="A19" s="28">
        <v>11</v>
      </c>
      <c r="B19" s="30">
        <v>4</v>
      </c>
      <c r="C19" s="57" t="s">
        <v>215</v>
      </c>
      <c r="D19" s="58">
        <v>45582</v>
      </c>
      <c r="E19" s="59" t="s">
        <v>216</v>
      </c>
      <c r="F19" s="60"/>
      <c r="G19" s="180"/>
      <c r="H19" s="131">
        <v>45616</v>
      </c>
      <c r="I19" s="36">
        <v>45595</v>
      </c>
      <c r="J19" s="28" t="s">
        <v>77</v>
      </c>
    </row>
    <row r="20" spans="1:10" s="37" customFormat="1" ht="156" customHeight="1">
      <c r="A20" s="28">
        <v>12</v>
      </c>
      <c r="B20" s="30">
        <v>4</v>
      </c>
      <c r="C20" s="40" t="s">
        <v>245</v>
      </c>
      <c r="D20" s="31">
        <v>45610</v>
      </c>
      <c r="E20" s="39" t="s">
        <v>226</v>
      </c>
      <c r="F20" s="33"/>
      <c r="G20" s="118"/>
      <c r="H20" s="99">
        <v>45668</v>
      </c>
      <c r="I20" s="213">
        <v>45746</v>
      </c>
      <c r="J20" s="166" t="s">
        <v>77</v>
      </c>
    </row>
    <row r="21" spans="1:10" s="37" customFormat="1" ht="156" customHeight="1">
      <c r="A21" s="28">
        <v>13</v>
      </c>
      <c r="B21" s="30">
        <v>4</v>
      </c>
      <c r="C21" s="185" t="s">
        <v>244</v>
      </c>
      <c r="D21" s="31">
        <v>45638</v>
      </c>
      <c r="E21" s="59" t="s">
        <v>243</v>
      </c>
      <c r="F21" s="60"/>
      <c r="G21" s="118"/>
      <c r="H21" s="62">
        <v>45726</v>
      </c>
      <c r="I21" s="184">
        <v>45746</v>
      </c>
      <c r="J21" s="181" t="s">
        <v>77</v>
      </c>
    </row>
    <row r="22" spans="1:10" s="37" customFormat="1" ht="156" customHeight="1">
      <c r="A22" s="28">
        <v>14</v>
      </c>
      <c r="B22" s="30">
        <v>4</v>
      </c>
      <c r="C22" s="57" t="s">
        <v>249</v>
      </c>
      <c r="D22" s="31">
        <v>45638</v>
      </c>
      <c r="E22" s="109" t="s">
        <v>250</v>
      </c>
      <c r="F22" s="60"/>
      <c r="G22" s="180"/>
      <c r="H22" s="62">
        <v>45653</v>
      </c>
      <c r="I22" s="184">
        <v>45656</v>
      </c>
      <c r="J22" s="181" t="s">
        <v>77</v>
      </c>
    </row>
    <row r="23" spans="1:10" s="37" customFormat="1" ht="156" customHeight="1">
      <c r="A23" s="28">
        <v>15</v>
      </c>
      <c r="B23" s="30">
        <v>4</v>
      </c>
      <c r="C23" s="192" t="s">
        <v>260</v>
      </c>
      <c r="D23" s="31">
        <v>45668</v>
      </c>
      <c r="E23" s="109" t="s">
        <v>259</v>
      </c>
      <c r="F23" s="60"/>
      <c r="G23" s="154" t="s">
        <v>274</v>
      </c>
      <c r="H23" s="131"/>
      <c r="I23" s="191">
        <v>45716</v>
      </c>
      <c r="J23" s="190" t="s">
        <v>73</v>
      </c>
    </row>
    <row r="24" spans="1:10" s="37" customFormat="1" ht="156" customHeight="1">
      <c r="A24" s="28">
        <v>16</v>
      </c>
      <c r="B24" s="30">
        <v>4</v>
      </c>
      <c r="C24" s="192" t="s">
        <v>272</v>
      </c>
      <c r="D24" s="31">
        <v>45673</v>
      </c>
      <c r="E24" s="196" t="s">
        <v>271</v>
      </c>
      <c r="F24" s="60"/>
      <c r="G24" s="180"/>
      <c r="H24" s="131">
        <v>45700</v>
      </c>
      <c r="I24" s="191">
        <v>45703</v>
      </c>
      <c r="J24" s="194" t="s">
        <v>77</v>
      </c>
    </row>
    <row r="25" spans="1:10" s="37" customFormat="1" ht="156" customHeight="1">
      <c r="A25" s="28">
        <v>17</v>
      </c>
      <c r="B25" s="30">
        <v>4</v>
      </c>
      <c r="C25" s="203" t="s">
        <v>284</v>
      </c>
      <c r="D25" s="31">
        <v>45701</v>
      </c>
      <c r="E25" s="196" t="s">
        <v>283</v>
      </c>
      <c r="F25" s="60"/>
      <c r="G25" s="180"/>
      <c r="H25" s="131">
        <v>45701</v>
      </c>
      <c r="I25" s="205">
        <v>45746</v>
      </c>
      <c r="J25" s="201" t="s">
        <v>77</v>
      </c>
    </row>
    <row r="26" spans="1:10" s="37" customFormat="1" ht="156.75" customHeight="1">
      <c r="A26" s="28">
        <v>18</v>
      </c>
      <c r="B26" s="30">
        <v>4</v>
      </c>
      <c r="C26" s="203" t="s">
        <v>236</v>
      </c>
      <c r="D26" s="31">
        <v>45701</v>
      </c>
      <c r="E26" s="196" t="s">
        <v>285</v>
      </c>
      <c r="F26" s="60"/>
      <c r="G26" s="208" t="s">
        <v>293</v>
      </c>
      <c r="H26" s="131">
        <v>45701</v>
      </c>
      <c r="I26" s="200">
        <v>45746</v>
      </c>
      <c r="J26" s="201" t="s">
        <v>77</v>
      </c>
    </row>
    <row r="27" spans="1:10" ht="156.75" customHeight="1">
      <c r="A27" s="198">
        <v>19</v>
      </c>
      <c r="B27" s="30">
        <v>4</v>
      </c>
      <c r="C27" s="203" t="s">
        <v>297</v>
      </c>
      <c r="D27" s="31">
        <v>45729</v>
      </c>
      <c r="E27" s="196" t="s">
        <v>298</v>
      </c>
      <c r="F27" s="60"/>
      <c r="G27" s="118"/>
      <c r="H27" s="62">
        <v>45743</v>
      </c>
      <c r="I27" s="216">
        <v>45746</v>
      </c>
      <c r="J27" s="215" t="s">
        <v>77</v>
      </c>
    </row>
    <row r="28" spans="1:10" ht="156.75" customHeight="1">
      <c r="A28" s="214">
        <v>20</v>
      </c>
      <c r="B28" s="30">
        <v>4</v>
      </c>
      <c r="C28" s="217" t="s">
        <v>301</v>
      </c>
      <c r="D28" s="31">
        <v>45729</v>
      </c>
      <c r="E28" s="196" t="s">
        <v>300</v>
      </c>
      <c r="F28" s="216"/>
      <c r="G28" s="224" t="s">
        <v>303</v>
      </c>
      <c r="H28" s="62">
        <v>45743</v>
      </c>
      <c r="I28" s="216">
        <v>45746</v>
      </c>
      <c r="J28" s="215" t="s">
        <v>77</v>
      </c>
    </row>
  </sheetData>
  <customSheetViews>
    <customSheetView guid="{2C8BFA3A-B0A2-4748-A16C-6ACED1E198AB}" showPageBreaks="1">
      <pane ySplit="8" topLeftCell="A15" activePane="bottomLeft" state="frozen"/>
      <selection pane="bottomLeft" activeCell="J7" sqref="J7"/>
      <pageMargins left="0" right="0" top="0.25" bottom="0" header="0" footer="0"/>
      <printOptions horizontalCentered="1"/>
      <pageSetup paperSize="9" scale="85" orientation="landscape" r:id="rId1"/>
      <headerFooter alignWithMargins="0">
        <oddFooter>Page &amp;P of &amp;N</oddFooter>
      </headerFooter>
    </customSheetView>
  </customSheetViews>
  <mergeCells count="5">
    <mergeCell ref="G1:H1"/>
    <mergeCell ref="A4:I4"/>
    <mergeCell ref="A6:E7"/>
    <mergeCell ref="H6:I6"/>
    <mergeCell ref="H7:I7"/>
  </mergeCells>
  <printOptions horizontalCentered="1"/>
  <pageMargins left="0" right="0" top="0.25" bottom="0" header="0" footer="0"/>
  <pageSetup paperSize="9" scale="85" orientation="landscape" r:id="rId2"/>
  <headerFooter alignWithMargins="0">
    <oddFooter>Page &amp;P of &amp;N</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6"/>
  <sheetViews>
    <sheetView zoomScale="85" zoomScaleNormal="85" zoomScaleSheetLayoutView="100" zoomScalePageLayoutView="80" workbookViewId="0">
      <pane ySplit="8" topLeftCell="A9" activePane="bottomLeft" state="frozen"/>
      <selection activeCell="J36" sqref="J36"/>
      <selection pane="bottomLeft" activeCell="J14" sqref="J14"/>
    </sheetView>
  </sheetViews>
  <sheetFormatPr defaultColWidth="9.140625" defaultRowHeight="12.75"/>
  <cols>
    <col min="1" max="1" width="3.7109375" style="17" customWidth="1"/>
    <col min="2" max="2" width="5.85546875" style="17" bestFit="1" customWidth="1"/>
    <col min="3" max="4" width="12.7109375" style="17" customWidth="1"/>
    <col min="5" max="5" width="18.7109375" style="17" customWidth="1"/>
    <col min="6" max="6" width="36.7109375" style="17" customWidth="1"/>
    <col min="7" max="7" width="36.7109375" style="19" customWidth="1"/>
    <col min="8" max="8" width="10.7109375" style="20" customWidth="1"/>
    <col min="9" max="9" width="10.7109375" style="18" customWidth="1"/>
    <col min="10" max="10" width="14.140625" style="78" customWidth="1"/>
    <col min="11" max="16384" width="9.140625" style="19"/>
  </cols>
  <sheetData>
    <row r="1" spans="1:10">
      <c r="A1" s="16" t="s">
        <v>0</v>
      </c>
      <c r="G1" s="244" t="s">
        <v>43</v>
      </c>
      <c r="H1" s="244"/>
    </row>
    <row r="2" spans="1:10">
      <c r="A2" s="19" t="s">
        <v>1</v>
      </c>
    </row>
    <row r="3" spans="1:10" ht="7.5" customHeight="1"/>
    <row r="4" spans="1:10" ht="20.25">
      <c r="A4" s="245" t="s">
        <v>48</v>
      </c>
      <c r="B4" s="245"/>
      <c r="C4" s="245"/>
      <c r="D4" s="245"/>
      <c r="E4" s="245"/>
      <c r="F4" s="245"/>
      <c r="G4" s="245"/>
      <c r="H4" s="245"/>
      <c r="I4" s="245"/>
    </row>
    <row r="5" spans="1:10" ht="7.5" customHeight="1">
      <c r="A5" s="21"/>
      <c r="B5" s="21"/>
      <c r="C5" s="21"/>
      <c r="D5" s="21"/>
      <c r="E5" s="21"/>
      <c r="F5" s="21"/>
      <c r="G5" s="21"/>
    </row>
    <row r="6" spans="1:10" s="23" customFormat="1" ht="23.25" customHeight="1">
      <c r="A6" s="257" t="s">
        <v>8</v>
      </c>
      <c r="B6" s="258"/>
      <c r="C6" s="258"/>
      <c r="D6" s="258"/>
      <c r="E6" s="259"/>
      <c r="F6" s="22" t="s">
        <v>4</v>
      </c>
      <c r="G6" s="22" t="s">
        <v>9</v>
      </c>
      <c r="H6" s="255" t="s">
        <v>10</v>
      </c>
      <c r="I6" s="255"/>
    </row>
    <row r="7" spans="1:10" ht="18">
      <c r="A7" s="260"/>
      <c r="B7" s="261"/>
      <c r="C7" s="261"/>
      <c r="D7" s="261"/>
      <c r="E7" s="262"/>
      <c r="F7" s="82">
        <v>8</v>
      </c>
      <c r="G7" s="82">
        <v>8</v>
      </c>
      <c r="H7" s="256">
        <f>F7-G7</f>
        <v>0</v>
      </c>
      <c r="I7" s="256"/>
    </row>
    <row r="8" spans="1:10" s="20" customFormat="1" ht="38.25">
      <c r="A8" s="24" t="s">
        <v>2</v>
      </c>
      <c r="B8" s="24" t="s">
        <v>38</v>
      </c>
      <c r="C8" s="24" t="s">
        <v>3</v>
      </c>
      <c r="D8" s="24" t="s">
        <v>7</v>
      </c>
      <c r="E8" s="24" t="s">
        <v>4</v>
      </c>
      <c r="F8" s="24" t="s">
        <v>36</v>
      </c>
      <c r="G8" s="25" t="s">
        <v>5</v>
      </c>
      <c r="H8" s="26" t="s">
        <v>6</v>
      </c>
      <c r="I8" s="27" t="s">
        <v>12</v>
      </c>
      <c r="J8" s="79" t="s">
        <v>42</v>
      </c>
    </row>
    <row r="9" spans="1:10" s="37" customFormat="1" ht="156" customHeight="1">
      <c r="A9" s="28">
        <v>1</v>
      </c>
      <c r="B9" s="30">
        <v>2</v>
      </c>
      <c r="C9" s="30" t="s">
        <v>149</v>
      </c>
      <c r="D9" s="31">
        <v>45516</v>
      </c>
      <c r="E9" s="32" t="s">
        <v>150</v>
      </c>
      <c r="F9" s="33"/>
      <c r="G9" s="118"/>
      <c r="H9" s="35">
        <v>45574</v>
      </c>
      <c r="I9" s="36">
        <v>45534</v>
      </c>
      <c r="J9" s="28" t="s">
        <v>73</v>
      </c>
    </row>
    <row r="10" spans="1:10" s="37" customFormat="1" ht="156" customHeight="1">
      <c r="A10" s="28">
        <v>2</v>
      </c>
      <c r="B10" s="30">
        <v>2</v>
      </c>
      <c r="C10" s="30" t="s">
        <v>162</v>
      </c>
      <c r="D10" s="31">
        <v>45524</v>
      </c>
      <c r="E10" s="32" t="s">
        <v>161</v>
      </c>
      <c r="F10" s="33"/>
      <c r="G10" s="118"/>
      <c r="H10" s="35">
        <v>45585</v>
      </c>
      <c r="I10" s="36">
        <v>45534</v>
      </c>
      <c r="J10" s="28" t="s">
        <v>77</v>
      </c>
    </row>
    <row r="11" spans="1:10" s="37" customFormat="1" ht="156" customHeight="1">
      <c r="A11" s="28">
        <v>3</v>
      </c>
      <c r="B11" s="30">
        <v>2</v>
      </c>
      <c r="C11" s="30" t="s">
        <v>184</v>
      </c>
      <c r="D11" s="31">
        <v>45554</v>
      </c>
      <c r="E11" s="32" t="s">
        <v>183</v>
      </c>
      <c r="F11" s="33"/>
      <c r="G11" s="118"/>
      <c r="H11" s="35">
        <v>45574</v>
      </c>
      <c r="I11" s="36">
        <v>45565</v>
      </c>
      <c r="J11" s="28" t="s">
        <v>77</v>
      </c>
    </row>
    <row r="12" spans="1:10" s="37" customFormat="1" ht="156" customHeight="1">
      <c r="A12" s="28">
        <v>4</v>
      </c>
      <c r="B12" s="30">
        <v>2</v>
      </c>
      <c r="C12" s="30" t="s">
        <v>124</v>
      </c>
      <c r="D12" s="31">
        <v>45563</v>
      </c>
      <c r="E12" s="32" t="s">
        <v>188</v>
      </c>
      <c r="F12" s="33"/>
      <c r="G12" s="118"/>
      <c r="H12" s="35">
        <v>45580</v>
      </c>
      <c r="I12" s="36">
        <v>45565</v>
      </c>
      <c r="J12" s="28" t="s">
        <v>73</v>
      </c>
    </row>
    <row r="13" spans="1:10" s="37" customFormat="1" ht="156" customHeight="1">
      <c r="A13" s="28">
        <v>5</v>
      </c>
      <c r="B13" s="30">
        <v>2</v>
      </c>
      <c r="C13" s="30" t="s">
        <v>218</v>
      </c>
      <c r="D13" s="31">
        <v>45597</v>
      </c>
      <c r="E13" s="32" t="s">
        <v>217</v>
      </c>
      <c r="F13" s="33"/>
      <c r="G13" s="118"/>
      <c r="H13" s="68" t="s">
        <v>220</v>
      </c>
      <c r="I13" s="36">
        <v>45606</v>
      </c>
      <c r="J13" s="28" t="s">
        <v>73</v>
      </c>
    </row>
    <row r="14" spans="1:10" s="37" customFormat="1" ht="156" customHeight="1">
      <c r="A14" s="28">
        <v>6</v>
      </c>
      <c r="B14" s="30">
        <v>2</v>
      </c>
      <c r="C14" s="30" t="s">
        <v>231</v>
      </c>
      <c r="D14" s="31">
        <v>45610</v>
      </c>
      <c r="E14" s="32" t="s">
        <v>230</v>
      </c>
      <c r="F14" s="33"/>
      <c r="G14" s="118"/>
      <c r="H14" s="62">
        <v>45621</v>
      </c>
      <c r="I14" s="36">
        <v>45626</v>
      </c>
      <c r="J14" s="28" t="s">
        <v>77</v>
      </c>
    </row>
    <row r="15" spans="1:10" s="37" customFormat="1" ht="156" customHeight="1">
      <c r="A15" s="222">
        <v>7</v>
      </c>
      <c r="B15" s="123">
        <v>2</v>
      </c>
      <c r="C15" s="123" t="s">
        <v>308</v>
      </c>
      <c r="D15" s="110">
        <v>45709</v>
      </c>
      <c r="E15" s="109" t="s">
        <v>309</v>
      </c>
      <c r="F15" s="125"/>
      <c r="G15" s="118"/>
      <c r="H15" s="223">
        <v>45736</v>
      </c>
      <c r="I15" s="132">
        <v>45731</v>
      </c>
      <c r="J15" s="222" t="s">
        <v>73</v>
      </c>
    </row>
    <row r="16" spans="1:10" s="37" customFormat="1" ht="156" customHeight="1">
      <c r="A16" s="28">
        <v>8</v>
      </c>
      <c r="B16" s="30">
        <v>2</v>
      </c>
      <c r="C16" s="30" t="s">
        <v>124</v>
      </c>
      <c r="D16" s="31">
        <v>45729</v>
      </c>
      <c r="E16" s="32" t="s">
        <v>296</v>
      </c>
      <c r="F16" s="33"/>
      <c r="G16" s="221"/>
      <c r="H16" s="35">
        <v>45740</v>
      </c>
      <c r="I16" s="63">
        <v>45746</v>
      </c>
      <c r="J16" s="28" t="s">
        <v>77</v>
      </c>
    </row>
  </sheetData>
  <customSheetViews>
    <customSheetView guid="{2C8BFA3A-B0A2-4748-A16C-6ACED1E198AB}" showPageBreaks="1">
      <pane ySplit="8" topLeftCell="A13" activePane="bottomLeft" state="frozen"/>
      <selection pane="bottomLeft" activeCell="J7" sqref="J7"/>
      <pageMargins left="0" right="0" top="0.25" bottom="0" header="0" footer="0"/>
      <printOptions horizontalCentered="1"/>
      <pageSetup paperSize="9" scale="85" orientation="landscape" r:id="rId1"/>
      <headerFooter alignWithMargins="0">
        <oddFooter>Page &amp;P of &amp;N</oddFooter>
      </headerFooter>
    </customSheetView>
  </customSheetViews>
  <mergeCells count="5">
    <mergeCell ref="G1:H1"/>
    <mergeCell ref="A4:I4"/>
    <mergeCell ref="A6:E7"/>
    <mergeCell ref="H6:I6"/>
    <mergeCell ref="H7:I7"/>
  </mergeCells>
  <printOptions horizontalCentered="1"/>
  <pageMargins left="0" right="0" top="0.25" bottom="0" header="0" footer="0"/>
  <pageSetup paperSize="9" scale="85" orientation="landscape" r:id="rId2"/>
  <headerFooter alignWithMargins="0">
    <oddFooter>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9"/>
  <sheetViews>
    <sheetView zoomScaleNormal="100" zoomScaleSheetLayoutView="100" zoomScalePageLayoutView="80" workbookViewId="0">
      <pane ySplit="8" topLeftCell="A9" activePane="bottomLeft" state="frozen"/>
      <selection activeCell="J36" sqref="J36"/>
      <selection pane="bottomLeft" activeCell="J36" sqref="J36"/>
    </sheetView>
  </sheetViews>
  <sheetFormatPr defaultColWidth="9.140625" defaultRowHeight="12.75"/>
  <cols>
    <col min="1" max="1" width="3.7109375" style="17" customWidth="1"/>
    <col min="2" max="2" width="5.85546875" style="17" bestFit="1" customWidth="1"/>
    <col min="3" max="4" width="12.7109375" style="17" customWidth="1"/>
    <col min="5" max="5" width="18.7109375" style="17" customWidth="1"/>
    <col min="6" max="6" width="36.7109375" style="17" customWidth="1"/>
    <col min="7" max="7" width="36.7109375" style="19" customWidth="1"/>
    <col min="8" max="8" width="10.7109375" style="20" customWidth="1"/>
    <col min="9" max="9" width="10.7109375" style="18" customWidth="1"/>
    <col min="10" max="10" width="14.140625" style="78" customWidth="1"/>
    <col min="11" max="16384" width="9.140625" style="19"/>
  </cols>
  <sheetData>
    <row r="1" spans="1:10">
      <c r="A1" s="16" t="s">
        <v>0</v>
      </c>
      <c r="G1" s="244" t="s">
        <v>43</v>
      </c>
      <c r="H1" s="244"/>
    </row>
    <row r="2" spans="1:10">
      <c r="A2" s="19" t="s">
        <v>1</v>
      </c>
    </row>
    <row r="3" spans="1:10" ht="7.5" customHeight="1"/>
    <row r="4" spans="1:10" ht="20.25">
      <c r="A4" s="245" t="s">
        <v>49</v>
      </c>
      <c r="B4" s="245"/>
      <c r="C4" s="245"/>
      <c r="D4" s="245"/>
      <c r="E4" s="245"/>
      <c r="F4" s="245"/>
      <c r="G4" s="245"/>
      <c r="H4" s="245"/>
      <c r="I4" s="245"/>
    </row>
    <row r="5" spans="1:10" ht="7.5" customHeight="1">
      <c r="A5" s="21"/>
      <c r="B5" s="21"/>
      <c r="C5" s="21"/>
      <c r="D5" s="21"/>
      <c r="E5" s="21"/>
      <c r="F5" s="21"/>
      <c r="G5" s="21"/>
    </row>
    <row r="6" spans="1:10" s="23" customFormat="1" ht="23.25" customHeight="1">
      <c r="A6" s="257" t="s">
        <v>8</v>
      </c>
      <c r="B6" s="258"/>
      <c r="C6" s="258"/>
      <c r="D6" s="258"/>
      <c r="E6" s="259"/>
      <c r="F6" s="22" t="s">
        <v>4</v>
      </c>
      <c r="G6" s="22" t="s">
        <v>9</v>
      </c>
      <c r="H6" s="255" t="s">
        <v>10</v>
      </c>
      <c r="I6" s="255"/>
    </row>
    <row r="7" spans="1:10" ht="18">
      <c r="A7" s="260"/>
      <c r="B7" s="261"/>
      <c r="C7" s="261"/>
      <c r="D7" s="261"/>
      <c r="E7" s="262"/>
      <c r="F7" s="82"/>
      <c r="G7" s="82"/>
      <c r="H7" s="256"/>
      <c r="I7" s="256"/>
    </row>
    <row r="8" spans="1:10" s="20" customFormat="1" ht="38.25">
      <c r="A8" s="24" t="s">
        <v>2</v>
      </c>
      <c r="B8" s="24" t="s">
        <v>38</v>
      </c>
      <c r="C8" s="24" t="s">
        <v>3</v>
      </c>
      <c r="D8" s="24" t="s">
        <v>7</v>
      </c>
      <c r="E8" s="24" t="s">
        <v>4</v>
      </c>
      <c r="F8" s="24" t="s">
        <v>36</v>
      </c>
      <c r="G8" s="25" t="s">
        <v>5</v>
      </c>
      <c r="H8" s="26" t="s">
        <v>6</v>
      </c>
      <c r="I8" s="27" t="s">
        <v>12</v>
      </c>
      <c r="J8" s="79" t="s">
        <v>42</v>
      </c>
    </row>
    <row r="9" spans="1:10" s="37" customFormat="1" ht="156" customHeight="1">
      <c r="A9" s="28"/>
      <c r="B9" s="30"/>
      <c r="C9" s="30"/>
      <c r="D9" s="31"/>
      <c r="E9" s="101"/>
      <c r="F9" s="33"/>
      <c r="G9" s="34"/>
      <c r="H9" s="35"/>
      <c r="I9" s="36"/>
      <c r="J9" s="28"/>
    </row>
  </sheetData>
  <customSheetViews>
    <customSheetView guid="{2C8BFA3A-B0A2-4748-A16C-6ACED1E198AB}" showPageBreaks="1">
      <pane ySplit="8" topLeftCell="A9" activePane="bottomLeft" state="frozen"/>
      <selection pane="bottomLeft" activeCell="J7" sqref="J7"/>
      <pageMargins left="0" right="0" top="0.25" bottom="0" header="0" footer="0"/>
      <printOptions horizontalCentered="1"/>
      <pageSetup paperSize="9" scale="85" orientation="landscape" r:id="rId1"/>
      <headerFooter alignWithMargins="0">
        <oddFooter>Page &amp;P of &amp;N</oddFooter>
      </headerFooter>
    </customSheetView>
  </customSheetViews>
  <mergeCells count="5">
    <mergeCell ref="G1:H1"/>
    <mergeCell ref="A4:I4"/>
    <mergeCell ref="A6:E7"/>
    <mergeCell ref="H6:I6"/>
    <mergeCell ref="H7:I7"/>
  </mergeCells>
  <printOptions horizontalCentered="1"/>
  <pageMargins left="0" right="0" top="0.25" bottom="0" header="0" footer="0"/>
  <pageSetup paperSize="9" scale="85" orientation="landscape" r:id="rId2"/>
  <headerFooter alignWithMargins="0">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9"/>
  <sheetViews>
    <sheetView zoomScaleNormal="100" zoomScaleSheetLayoutView="100" zoomScalePageLayoutView="80" workbookViewId="0">
      <pane ySplit="8" topLeftCell="A9" activePane="bottomLeft" state="frozen"/>
      <selection activeCell="J36" sqref="J36"/>
      <selection pane="bottomLeft" activeCell="J36" sqref="J36"/>
    </sheetView>
  </sheetViews>
  <sheetFormatPr defaultColWidth="9.140625" defaultRowHeight="12.75"/>
  <cols>
    <col min="1" max="1" width="3.7109375" style="17" customWidth="1"/>
    <col min="2" max="2" width="5.85546875" style="17" bestFit="1" customWidth="1"/>
    <col min="3" max="4" width="12.7109375" style="17" customWidth="1"/>
    <col min="5" max="5" width="18.7109375" style="17" customWidth="1"/>
    <col min="6" max="6" width="36.7109375" style="17" customWidth="1"/>
    <col min="7" max="7" width="36.7109375" style="19" customWidth="1"/>
    <col min="8" max="8" width="10.7109375" style="20" customWidth="1"/>
    <col min="9" max="9" width="10.7109375" style="18" customWidth="1"/>
    <col min="10" max="10" width="14.140625" style="78" customWidth="1"/>
    <col min="11" max="16384" width="9.140625" style="19"/>
  </cols>
  <sheetData>
    <row r="1" spans="1:10">
      <c r="A1" s="16" t="s">
        <v>0</v>
      </c>
      <c r="G1" s="244" t="s">
        <v>43</v>
      </c>
      <c r="H1" s="244"/>
    </row>
    <row r="2" spans="1:10">
      <c r="A2" s="19" t="s">
        <v>1</v>
      </c>
    </row>
    <row r="3" spans="1:10" ht="7.5" customHeight="1"/>
    <row r="4" spans="1:10" ht="20.25">
      <c r="A4" s="245" t="s">
        <v>50</v>
      </c>
      <c r="B4" s="245"/>
      <c r="C4" s="245"/>
      <c r="D4" s="245"/>
      <c r="E4" s="245"/>
      <c r="F4" s="245"/>
      <c r="G4" s="245"/>
      <c r="H4" s="245"/>
      <c r="I4" s="245"/>
    </row>
    <row r="5" spans="1:10" ht="7.5" customHeight="1">
      <c r="A5" s="21"/>
      <c r="B5" s="21"/>
      <c r="C5" s="21"/>
      <c r="D5" s="21"/>
      <c r="E5" s="21"/>
      <c r="F5" s="21"/>
      <c r="G5" s="21"/>
    </row>
    <row r="6" spans="1:10" s="23" customFormat="1" ht="23.25" customHeight="1">
      <c r="A6" s="257" t="s">
        <v>8</v>
      </c>
      <c r="B6" s="258"/>
      <c r="C6" s="258"/>
      <c r="D6" s="258"/>
      <c r="E6" s="259"/>
      <c r="F6" s="22" t="s">
        <v>4</v>
      </c>
      <c r="G6" s="22" t="s">
        <v>9</v>
      </c>
      <c r="H6" s="255" t="s">
        <v>10</v>
      </c>
      <c r="I6" s="255"/>
    </row>
    <row r="7" spans="1:10" ht="18">
      <c r="A7" s="260"/>
      <c r="B7" s="261"/>
      <c r="C7" s="261"/>
      <c r="D7" s="261"/>
      <c r="E7" s="262"/>
      <c r="F7" s="82"/>
      <c r="G7" s="82"/>
      <c r="H7" s="263"/>
      <c r="I7" s="264"/>
    </row>
    <row r="8" spans="1:10" s="20" customFormat="1" ht="38.25">
      <c r="A8" s="24" t="s">
        <v>2</v>
      </c>
      <c r="B8" s="24" t="s">
        <v>38</v>
      </c>
      <c r="C8" s="24" t="s">
        <v>3</v>
      </c>
      <c r="D8" s="24" t="s">
        <v>7</v>
      </c>
      <c r="E8" s="24" t="s">
        <v>4</v>
      </c>
      <c r="F8" s="24" t="s">
        <v>36</v>
      </c>
      <c r="G8" s="25" t="s">
        <v>5</v>
      </c>
      <c r="H8" s="26" t="s">
        <v>6</v>
      </c>
      <c r="I8" s="27" t="s">
        <v>12</v>
      </c>
      <c r="J8" s="79" t="s">
        <v>42</v>
      </c>
    </row>
    <row r="9" spans="1:10" s="37" customFormat="1" ht="156" customHeight="1">
      <c r="A9" s="148"/>
      <c r="B9" s="149"/>
      <c r="C9" s="150"/>
      <c r="D9" s="151"/>
      <c r="E9" s="153"/>
      <c r="F9" s="49"/>
      <c r="G9" s="152"/>
      <c r="H9" s="146"/>
      <c r="I9" s="70"/>
      <c r="J9" s="148"/>
    </row>
  </sheetData>
  <customSheetViews>
    <customSheetView guid="{2C8BFA3A-B0A2-4748-A16C-6ACED1E198AB}" showPageBreaks="1">
      <pane ySplit="8" topLeftCell="A9" activePane="bottomLeft" state="frozen"/>
      <selection pane="bottomLeft" activeCell="J7" sqref="J7"/>
      <pageMargins left="0" right="0" top="0.25" bottom="0" header="0" footer="0"/>
      <printOptions horizontalCentered="1"/>
      <pageSetup paperSize="9" scale="85" orientation="landscape" r:id="rId1"/>
      <headerFooter alignWithMargins="0">
        <oddFooter>Page &amp;P of &amp;N</oddFooter>
      </headerFooter>
    </customSheetView>
  </customSheetViews>
  <mergeCells count="5">
    <mergeCell ref="G1:H1"/>
    <mergeCell ref="A4:I4"/>
    <mergeCell ref="A6:E7"/>
    <mergeCell ref="H6:I6"/>
    <mergeCell ref="H7:I7"/>
  </mergeCells>
  <printOptions horizontalCentered="1"/>
  <pageMargins left="0" right="0" top="0.25" bottom="0" header="0" footer="0"/>
  <pageSetup paperSize="9" scale="85" orientation="landscape" r:id="rId2"/>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Worksheets</vt:lpstr>
      </vt:variant>
      <vt:variant>
        <vt:i4>12</vt:i4>
      </vt:variant>
    </vt:vector>
  </HeadingPairs>
  <TitlesOfParts>
    <vt:vector size="12" baseType="lpstr">
      <vt:lpstr>Tong hop tinhtrang Ko AT</vt:lpstr>
      <vt:lpstr>KGD</vt:lpstr>
      <vt:lpstr>KCN1</vt:lpstr>
      <vt:lpstr>KCN2</vt:lpstr>
      <vt:lpstr>KCN3</vt:lpstr>
      <vt:lpstr>Kim det A</vt:lpstr>
      <vt:lpstr>Kim det B</vt:lpstr>
      <vt:lpstr>Technics</vt:lpstr>
      <vt:lpstr>QLCL</vt:lpstr>
      <vt:lpstr>XTKT</vt:lpstr>
      <vt:lpstr>CTSX</vt:lpstr>
      <vt:lpstr>QLKD</vt:lpstr>
    </vt:vector>
  </TitlesOfParts>
  <Company>*****</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 Thi Bich Thuy</dc:creator>
  <cp:lastModifiedBy>4861</cp:lastModifiedBy>
  <cp:revision>1</cp:revision>
  <cp:lastPrinted>2022-02-11T03:18:15Z</cp:lastPrinted>
  <dcterms:created xsi:type="dcterms:W3CDTF">2006-07-19T00:45:04Z</dcterms:created>
  <dcterms:modified xsi:type="dcterms:W3CDTF">2025-06-30T03:27:41Z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1066-10.1.0.5672</vt:lpwstr>
  </property>
  <property fmtid="{D5CDD505-2E9C-101B-9397-08002B2CF9AE}" pid="3" name="KSOReadingLayout">
    <vt:bool>true</vt:bool>
  </property>
</Properties>
</file>